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paillette\Documents\2021-2022\IEN missions départementales\EVALUATION ECOLES\"/>
    </mc:Choice>
  </mc:AlternateContent>
  <bookViews>
    <workbookView xWindow="0" yWindow="0" windowWidth="28800" windowHeight="12285" tabRatio="723"/>
  </bookViews>
  <sheets>
    <sheet name="Présentation et synthèse" sheetId="8" r:id="rId1"/>
    <sheet name="Les attendus" sheetId="1" r:id="rId2"/>
    <sheet name="DOMAINE 1" sheetId="3" r:id="rId3"/>
    <sheet name="DOMAINE 2" sheetId="4" r:id="rId4"/>
    <sheet name="DOMAINE 3" sheetId="9" r:id="rId5"/>
    <sheet name="DOMAINE 4" sheetId="10" r:id="rId6"/>
    <sheet name="Le rapport d'auto évaluation" sheetId="7" r:id="rId7"/>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9" i="8" l="1"/>
  <c r="C98" i="8"/>
  <c r="C97" i="8"/>
  <c r="C96" i="8"/>
  <c r="B99" i="8"/>
  <c r="B98" i="8"/>
  <c r="B97" i="8"/>
  <c r="B96" i="8"/>
  <c r="C74" i="8"/>
  <c r="B74" i="8"/>
  <c r="C73" i="8"/>
  <c r="B73" i="8"/>
  <c r="C72" i="8"/>
  <c r="B72" i="8"/>
  <c r="C71" i="8"/>
  <c r="B71" i="8"/>
  <c r="C50" i="8"/>
  <c r="C48" i="8"/>
  <c r="B51" i="8"/>
  <c r="C51" i="8" s="1"/>
  <c r="B50" i="8"/>
  <c r="B49" i="8"/>
  <c r="C49" i="8" s="1"/>
  <c r="B48" i="8"/>
  <c r="B47" i="8"/>
  <c r="B23" i="8"/>
  <c r="C23" i="8" s="1"/>
  <c r="B22" i="8"/>
  <c r="C22" i="8" s="1"/>
  <c r="B21" i="8"/>
  <c r="C21" i="8" s="1"/>
  <c r="B20" i="8"/>
  <c r="C20" i="8" s="1"/>
  <c r="D11" i="8" l="1"/>
  <c r="D10" i="8"/>
  <c r="D9" i="8"/>
  <c r="E9" i="8" s="1"/>
  <c r="D8" i="8"/>
  <c r="E8" i="8" s="1"/>
  <c r="C47" i="8"/>
</calcChain>
</file>

<file path=xl/sharedStrings.xml><?xml version="1.0" encoding="utf-8"?>
<sst xmlns="http://schemas.openxmlformats.org/spreadsheetml/2006/main" count="191" uniqueCount="159">
  <si>
    <t>LES ATTENDUS DE L'AUTO-EVALUATION</t>
  </si>
  <si>
    <t xml:space="preserve">Pour chacun des quatre domaines, l'école doit pouvoir répondre globalement et de façon synthétique aux questions suivantes: QUESTIONS EVALUATIVES </t>
  </si>
  <si>
    <t>Qu'avons-nous voulu faire? Pourquoi?</t>
  </si>
  <si>
    <t>état des lieux</t>
  </si>
  <si>
    <t>Qu'avons-nous fait? Pourquoi?</t>
  </si>
  <si>
    <t>Que considérons-nous avoir bien réussi? Pourquoi considérons-nous avoir réussi? Qu'est-ce qui a permis cette réussite? Que considérons-nous comme des atouts pour l'école dans ce domaine?</t>
  </si>
  <si>
    <t>points forts</t>
  </si>
  <si>
    <t>Que considérons-nous avoir moins bien réussi? Pourquoi considérons-nous avoir moins bien réussi? Qu'est-ce qui nous a manqué? Que considérons-nous  comme des points de vigilance, des actions perfectibles pour l'école dans ce domaine?</t>
  </si>
  <si>
    <t>points à améliorer</t>
  </si>
  <si>
    <t>Quelles sont les questions qui se posent à nous? Quels potentiels identifions-nous dans l'école?</t>
  </si>
  <si>
    <t xml:space="preserve">prise en compte du contexte </t>
  </si>
  <si>
    <t>Quelles sont les contraintes propres à notre école?</t>
  </si>
  <si>
    <t>A ces questions s'ajoute un bilan sous forme de pistes de travail et de priorités pour l'école:</t>
  </si>
  <si>
    <t>Quelles actions à mener, pour quels objectifs? Comment assurer le suivi des actions et l'atteinte des objectifs? Quelle organisation?</t>
  </si>
  <si>
    <t>pistes de travail et besoins</t>
  </si>
  <si>
    <t>Quelles sont les ressources internes, externes à l'école?</t>
  </si>
  <si>
    <t>Quels besoins en formation?</t>
  </si>
  <si>
    <r>
      <t xml:space="preserve">Objectif: </t>
    </r>
    <r>
      <rPr>
        <i/>
        <sz val="18"/>
        <color rgb="FF000000"/>
        <rFont val="Arial Narrow"/>
        <family val="2"/>
      </rPr>
      <t xml:space="preserve">améliorer le service public d'enseignement scolaire </t>
    </r>
  </si>
  <si>
    <t>Le rapport d'auto-évaluation est le fruit d'un travail collectif partagé dans l'école. Il est présenté pour information au conseil d'école et sera organisé autour des cinq parties suivantes</t>
  </si>
  <si>
    <t xml:space="preserve">1. Description de la méthode retenue pour l'auto-évaluation </t>
  </si>
  <si>
    <t>L'école décrit brèvement son calendrier, l'organisation éventuelle du comité de pilotage, de ses éventuels groupes de travail, des modalités de participation des instances, de la collectivité de rattachement, des personnels, des élèves, parents, des partenaires (...)</t>
  </si>
  <si>
    <t xml:space="preserve">2. Présentation de l'école et de son environnement </t>
  </si>
  <si>
    <t xml:space="preserve">L'examen du contexte de l'école doit conduire à s'interroger sur l'environnement social et économique, sur les caractéristiques territoriales et les caractéristiques des élèves et des personnels qu'elle accueille. On pourra distinguer le contexte interne et le contexte externe de l'école. Un point particulier pourra être fait sur l'exposition de l'école aux crises (sanitaire, climatique, sociale...). L'école est -elle particulièrement exposée? Comment s'y préparer pour mieux les anticiper? Comment at-elle réagi aux dernières situations de crise qu'elle a rencontrées? </t>
  </si>
  <si>
    <t xml:space="preserve">Pour chaque domaine, le plan suivi est le suivant: </t>
  </si>
  <si>
    <t xml:space="preserve">1. Présentation des indicateurs </t>
  </si>
  <si>
    <t>2. Les points forts et les réussites du domaine</t>
  </si>
  <si>
    <t>3. Les points de vigilance et les marges de progrès</t>
  </si>
  <si>
    <t>4. Les objectifs et actions à développer</t>
  </si>
  <si>
    <t xml:space="preserve">4. Synthèse générale d'appréciation sur l'école dans son ensemble </t>
  </si>
  <si>
    <t>Compte tenu des synthèses par domaines, l'école opère une appréciation d'ensemble sur :</t>
  </si>
  <si>
    <t>1. Ses points forts, ses ressources, ses "pépites"</t>
  </si>
  <si>
    <t>2. Ses points de vigilance et ses marges de progrès, ses contraintes</t>
  </si>
  <si>
    <t>3. Les choix qu'elle propose, les leviers d'amélioration pertinents, efficaces et cohérents entre eux qu'elle identifie</t>
  </si>
  <si>
    <t>N°</t>
  </si>
  <si>
    <t>Axes de développement</t>
  </si>
  <si>
    <t>Actions</t>
  </si>
  <si>
    <t xml:space="preserve">Processus </t>
  </si>
  <si>
    <t>Formation et accompagnement souhaités</t>
  </si>
  <si>
    <t xml:space="preserve">Calendrier </t>
  </si>
  <si>
    <t>Indicateurs</t>
  </si>
  <si>
    <t>6. Appréciation générale sur le procéssus d'évaluation d'école</t>
  </si>
  <si>
    <t xml:space="preserve">L'école indique son appréciation générale sur la méthode qu'elle a retenue, sur le contenu et l'impact de l'auto-évaluation sur la communauté éducative, et sur tout ce qu'elle estime devoir porter à la connaissance des évaluateurs externes. Elle peut y ajouter les propositions d'amélioration du protocole d'évaluation qu'elle estime souhaitables. </t>
  </si>
  <si>
    <r>
      <t xml:space="preserve">3. Synthèse des analyses par grands domaines </t>
    </r>
    <r>
      <rPr>
        <b/>
        <i/>
        <sz val="9"/>
        <color rgb="FF000000"/>
        <rFont val="Arial Narrow"/>
        <family val="2"/>
      </rPr>
      <t>(les apprentissages et le suivi de l'élève, les enseignements/ Le bien-être de l'élève et le climat scolaire/ Les acteurs, la stratégie et le fonctionnement de l'école/ L'école dans son environnement institutionnel et partenarial)</t>
    </r>
  </si>
  <si>
    <r>
      <t xml:space="preserve">5. Orientations stratégiques préconisées, plan d'actions et de plan de formation associé </t>
    </r>
    <r>
      <rPr>
        <b/>
        <i/>
        <sz val="9"/>
        <color rgb="FF000000"/>
        <rFont val="Arial Narrow"/>
        <family val="2"/>
      </rPr>
      <t>(il s'agit de la synthèse de la partie précédente sous forme de tableau)</t>
    </r>
  </si>
  <si>
    <t xml:space="preserve">EVALUATION ECOLES PREMIER DEGRE  </t>
  </si>
  <si>
    <t>Synthèse des quatre domaines de l’auto-évaluation</t>
  </si>
  <si>
    <t>Domaine 1 - Acquis scolaires, résultats des élèves et équité</t>
  </si>
  <si>
    <t>Score</t>
  </si>
  <si>
    <t>%</t>
  </si>
  <si>
    <t>1 - Acquis scolaires, résultats des élèves et équité</t>
  </si>
  <si>
    <t>2 – Organisation scolaire et pédagogique</t>
  </si>
  <si>
    <t>3 – Personnalisation du suivi des élèves</t>
  </si>
  <si>
    <t>4 - Pratiques dans un contexte dégradé ou de crise</t>
  </si>
  <si>
    <t>Domaine 2 – le bien-être de l’élève, le climat scolaire</t>
  </si>
  <si>
    <t>1 – Climat scolaire et bien-être à l’école</t>
  </si>
  <si>
    <t>2 - Continuité, complémentarité des apprentissages et règles de vie</t>
  </si>
  <si>
    <t>3 - Temps et espaces scolaires</t>
  </si>
  <si>
    <t>4 - Inclusion scolaire et équité</t>
  </si>
  <si>
    <t>5 – Gestion de crise</t>
  </si>
  <si>
    <t>Domaine 3 - Les acteurs, la stratégie et le fonctionnement de l’école</t>
  </si>
  <si>
    <t>1 - Orientations stratégiques et projet d’école</t>
  </si>
  <si>
    <t>2 - Fonctionnement général de l’école</t>
  </si>
  <si>
    <t>3 - Gestion des ressources humaines (GRH) et développement professionnel</t>
  </si>
  <si>
    <t>4 - La gestion des situations de crise</t>
  </si>
  <si>
    <t>Domaine 4 – L’école dans son environnement institutionnel et partenarial</t>
  </si>
  <si>
    <t>1 - Relations avec les autorités de rattachement et leurs services</t>
  </si>
  <si>
    <t>2 - Collaborations avec les autres écoles</t>
  </si>
  <si>
    <t>3 - Alliance éducative avec les parents et co-éducation</t>
  </si>
  <si>
    <t>4 - Collaborations avec les partenaires culturels, scientifiques, sportifs…</t>
  </si>
  <si>
    <t>Sujets possibles à auto-évaluer</t>
  </si>
  <si>
    <t>A. Qu’avons-nous fait et pourquoi (en fonction des contraintes et caractéristiques propres à notre établissement) ?</t>
  </si>
  <si>
    <t>Caractéristiques des élèves qui entrent dans l'école (profils, résultats, priorités de formation).</t>
  </si>
  <si>
    <t>Acquis des élèves (par cycle et niveau, niveau de maîtrise du socle, compétences sociales, parcours éducatifs et attestations en milieu scolaire).</t>
  </si>
  <si>
    <t>Équité (en fonction des PCS, de l’IPS, du genre, actions menées).</t>
  </si>
  <si>
    <t>Organisation scolaire (modes de constitution des classes, organisation du temps scolaire, coopération entre enseignants).</t>
  </si>
  <si>
    <t>Priorités pédagogiques, expérimentations et pratiques collaboratives (projet d’école, liaison maternelle-élémentaire, conseil école-collège, place des apprentissages fondamentaux, pédagogie du jeu, motivations et impact des expérimentations).</t>
  </si>
  <si>
    <t>Choix pédagogiques en matière de pratiques évaluatives (priorités de l’école, modalités d’évaluation, travail collaboratif, impact sur les pratiques et sur les élèves, explicitation aux parents).</t>
  </si>
  <si>
    <t>Parcours éducatifs (éducation artistique et culturelle, éducation au développement durable, etc.).</t>
  </si>
  <si>
    <t>Intervenants extérieurs (modalités d’intervention, articulation avec les projets pédagogiques et impact).</t>
  </si>
  <si>
    <t>Lien avec les activités périscolaires et effets éventuels sur les apprentissages et les compétences des élèves.</t>
  </si>
  <si>
    <t>Engagement des élèves dans les apprentissages (accompagnement, développement du travail collectif, ressources).</t>
  </si>
  <si>
    <t>Implication des parents d'élèves et des élèves dans la vie de l'école.</t>
  </si>
  <si>
    <t>Usages du numérique au service des apprentissages des élèves.</t>
  </si>
  <si>
    <t>Formation des élèves au numérique.</t>
  </si>
  <si>
    <t>Déroulement et accompagnement des parcours (orientation en SEGPA ou ULIS, raccourcissement ou allongement de cycle, impact de l’origine sociale et du genre des élèves, liaisons en réseau).</t>
  </si>
  <si>
    <t>Aide aux élèves (Aménagement des parcours, accompagnement des élèves, aide spécialisée, programme personnalisés de réussite éducative, classes dédoublées, stages de réussite, vacances apprenantes).</t>
  </si>
  <si>
    <t>En lien avec le climat scolaire, organisation générale de l’inclusion scolaire (articulation de l’ULIS avec les temps d’inclusion, modalité d’information des parents).</t>
  </si>
  <si>
    <t>Mise en oeuvre de la continuité pédagogique (organisation pédagogique, outils, pratiques transférables, accompagnement, coordination, communication).</t>
  </si>
  <si>
    <t>Prise en compte de la difficulté scolaire (actions en faveur des élèves et des familles, lien aux collectivités locales)</t>
  </si>
  <si>
    <t>Formation spécifique au contexte de crise (personnels, élèves, familles, identification des besoins en formation, outils et ressources, ENT).</t>
  </si>
  <si>
    <t>Présentation générale du fichier de travail</t>
  </si>
  <si>
    <t>Domaine 2 - la vie et le bien-être de l’élève, le climat scolaire</t>
  </si>
  <si>
    <t>Dispositifs de mise en oeuvre d’un climat scolaire serein et mesure de leurs effets sur les élèves et l’ensemble des acteurs.</t>
  </si>
  <si>
    <t>Prévention et traitement de la violence, prévention et traitement du harcèlement et du cyber-harcèlement.</t>
  </si>
  <si>
    <t>Éducation à la santé.</t>
  </si>
  <si>
    <t>Égalité filles garçons et prévention des discriminations.</t>
  </si>
  <si>
    <t>Accompagnement du traitement des situations de pauvreté.</t>
  </si>
  <si>
    <t>Formalisation et respect des règles de vie pour le vivre ensemble et le respect d’autrui.</t>
  </si>
  <si>
    <t>Développement et reconnaissance de l'engagement des élèves au sein de l'école.</t>
  </si>
  <si>
    <t>Dispositifs existants pour assurer la continuité entre les différents acteurs de la communauté éducative.</t>
  </si>
  <si>
    <t>Temps forts dans l’organisation du temps scolaire (préparation, organisation).</t>
  </si>
  <si>
    <t>Temps fédérateurs pour le vivre-ensemble.</t>
  </si>
  <si>
    <t>Attention portée aux temps de l’élève, à son travail personnel, à ses rythmes.</t>
  </si>
  <si>
    <t>Organisation des temps périscolaires, articulation avec le temps scolaire, continuité éducative.</t>
  </si>
  <si>
    <t>Organisation et sécurité de tous les espaces dans l'école (y compris toilettes, vestiaires, etc.) pour le bien-être de tous les acteurs.</t>
  </si>
  <si>
    <t>Accueil et accompagnement de la scolarisation des élèves en situation de handicap et à besoins éducatifs particuliers.</t>
  </si>
  <si>
    <t>Développement de la coopération entre élèves.</t>
  </si>
  <si>
    <t>Identification des risques spécifiques à l’école.</t>
  </si>
  <si>
    <t>Protocoles et moyens anticipés et adaptés à la situation en matière de continuité pédagogique et de soutien psychologique.</t>
  </si>
  <si>
    <t>Formation des acteurs, notamment les directeurs d’école, à la gestion des situations de crise sur l’ensemble du processus (depuis la prévention jusqu’à la gestion en situation).</t>
  </si>
  <si>
    <t>III. Ce fichier se compose d’un premier onglet de présentation et de synthèse des quatre domaines de l’auto-évaluation (voir radars ci-dessous). Le deuxième onglet précise les attendus tandis que les 4 onglets suivants portent chacun sur l’un des quatre domaines à couvrir lors de l’auto-évaluation. Le dernier onglet "Rapport d'auto-évaluation donne une trame non contraignante pour aider à la rédaction du rapport d'auto-évaluation (limité à 2 pages par école) qui viendra compléter la synthèse produite par les radars ci-dessous.</t>
  </si>
  <si>
    <t>IV. L'oganisation de l'auto-évaluation est sous la responsabilité du directeur de l'école. A ce titre, le directeur (ou groupe de pilotage) peut inviter chaque enseignant à renseigner les 4 domaines, puis une synthèse est faite en conseil des maîtres à partir de toutes les réponses. Si l’école est importante, il est aussi possible de s’organiser en commissions, chaque commission travaillant un des 4 domaines, puis présentant au reste de l’école, avant le regard externe, le fruit de leurs réflexions .</t>
  </si>
  <si>
    <r>
      <t xml:space="preserve">II. Toutes les questions ne s’appliquent pas forcément à la situation particulière de l’école ou ne nécessitent pas de réponse, mais il est essentiel que, pour chacun des quatre domaines proposés, l’école puisse répondre globalement et de façon synthétique aux 4 questions suivantes : Qu’avons-nous fait jusque-là et pourquoi (colonne A), considérons-nous aujourd’hui avoir bien ou moins bien réussi sur chacun de ces points (colonne B), pourquoi faisons-nous cette analyse sur ces points (colonne C).
</t>
    </r>
    <r>
      <rPr>
        <b/>
        <i/>
        <sz val="10"/>
        <color rgb="FF000000"/>
        <rFont val="Calibri"/>
        <family val="2"/>
        <scheme val="minor"/>
      </rPr>
      <t>La construction de l'outil ne doit pas laisser penser qu'il faudrait avoir le score maximal pour chaque item. Il s'agit de porter l'analyse sur les dominantes de l'action en cours et les priorités à se donner au regard des résultats de l'école.</t>
    </r>
  </si>
  <si>
    <t>I. Ce fichier est conçu comme un outil d'aide à l’auto-évaluation des écoles, phase qui précède le regard externe. Il comporte un ensemble de questions possibles portant sur les pratiques en cours au sein de l’école. Ces propositions de questions sont issues du guide d’évaluation du Conseil d’évaluation de l’Ecole.</t>
  </si>
  <si>
    <t>B. Evaluation qualitative (notée de 1 à 5)</t>
  </si>
  <si>
    <t>Domaine 1 - Les apprentissages et le suivi des élèves, l’enseignement</t>
  </si>
  <si>
    <t>A. Qu’avons-nous fait et pourquoi (en fonction des contraintes et caractéristiques propres à notre école) ?</t>
  </si>
  <si>
    <t>Domaine 1- Acquis scolaire, résultats des élèves et équité</t>
  </si>
  <si>
    <t>Domaine 2 - Le bien-être de l'élève, le climat scolaire</t>
  </si>
  <si>
    <t>Modalités d'élaboration et de communication du projet d'école.</t>
  </si>
  <si>
    <t>Évaluation et suivi des objectifs et actions du projet d’école.</t>
  </si>
  <si>
    <t>Cas particulier du projet de réseau en REP ou en REP+.</t>
  </si>
  <si>
    <t>Fonctionnement des instances institutionnelles (conseil d'école, conseil des maîtres, conseil de cycle, conseil écoles collège, éventuel CESC inter-degré) et place laissée à tous les membres.</t>
  </si>
  <si>
    <t>Organisation du fonctionnement de l’école (modalités d’élaboration du règlement intérieur, organisation des rythmes scolaires, etc.).</t>
  </si>
  <si>
    <t>Organisation pédagogique générale (organisation des services et des décloisonnements, principes d’élaboration des emplois du temps, etc.).</t>
  </si>
  <si>
    <t>3 - Gestion des ressources humaines (GRH) et développement professionnel des personnels</t>
  </si>
  <si>
    <t>Gestion quotidienne des personnels (accueil des enseignants nouvellement nommés, des enseignants remplaçants, de l’ensemble des autres personnels, protocole de traitement de la violence, etc.).</t>
  </si>
  <si>
    <t>Modalités de concertation et de coopération internes (organisation de la coopération entre tous les personnels : enseignants, personnels de la collectivité, AESH, intervenants extérieurs, etc.).</t>
  </si>
  <si>
    <t>Communication interne (modalité de diffusion des informations, réflexion collective sur la communication interne, etc.).</t>
  </si>
  <si>
    <t>Formation des personnels (priorités et suivi des formations, incidences sur les choix pédagogiques de l’école).</t>
  </si>
  <si>
    <t>Gestion collective d’une situation de crise.</t>
  </si>
  <si>
    <t>Anticipation des situations de crise.</t>
  </si>
  <si>
    <t>Accompagnement post-crise.</t>
  </si>
  <si>
    <t>Rapport d'auto-évaluation - document à retourner à la circonscription pour le ….</t>
  </si>
  <si>
    <t>Communication avec les autorités académiques et services, essentiellement de la DSDEN (formalisation et efficacité, accès aux instructions et ressources, aides demandées, adaptation au fonctionnement de l’école)</t>
  </si>
  <si>
    <t>IEN et équipe de circonscription (communication, informations institutionnelles, accompagnement de l’école, remontées d’information, place et rôle du directeur).</t>
  </si>
  <si>
    <t>Collectivité de rattachement (formalisation, domaines d’intervention, personnels mis à disposition, soutien à l’action éducative ou pédagogique, décisions budgétaires, implication de l’école, climat de coopération) ; articulation des décisions de la collectivité pour les questions périscolaires, le plan mercredi avec la vie et les acteurs de l’école.</t>
  </si>
  <si>
    <t>Justice, police, gendarmerie (interlocuteurs, modalités de coopération, liaisons entre les services, accompagnement de l’école).</t>
  </si>
  <si>
    <t>2 - Collaborations avec les autres écoles (écoles, collèges, réseau d’éducation prioritaire)</t>
  </si>
  <si>
    <t>Liaison école-collège (sectorisation et flux, fonctionnement du conseil école collège, collaboration inter-degrés, concertations et projets, exploitation commune des évaluations).</t>
  </si>
  <si>
    <t>Liaison école maternelle-école élémentaire (rôle des directeurs et des enseignants, concertations et projets, accompagnement par l’équipe de circonscription, contribution de l’école).</t>
  </si>
  <si>
    <t>Liaison au sein d'un RPI dispersé (rôle des directeurs et des enseignants, partage des pratiques, projets communs, collectivités de rattachement, accompagnement par l’équipe de circonscription, contribution de l’école)</t>
  </si>
  <si>
    <t>Liaison au sein d'un réseau d'éducation prioritaire (fonctionnement du réseau, rôle du directeur, lien au projet de l’école, rencontre entre enseignants du réseau, projets communs, accompagnement par les pilotes, bilan pour l’école).</t>
  </si>
  <si>
    <t>Liaison entre les écoles relevant d'une même collectivité territoriale (fonctionnement, rôle des directeurs et des enseignants, concertations et projets communs, accompagnement par l’équipe de circonscription, répercussions sur le fonctionnement de l’école et les progrès des élèves)</t>
  </si>
  <si>
    <t>Outils de communication sur la vie de l'école et les acquis des élèves</t>
  </si>
  <si>
    <t>Conseil d’école (organisation des élections, taux de participation aux élections).</t>
  </si>
  <si>
    <t>Place des parents au sein du conseil d'école (diffusion des informations, participation aux débats et prises de décision, contribution au projet d'école).</t>
  </si>
  <si>
    <t>Place des parents dans le quotidien de l'école (fonctionnement, vie de l’école, lien aux enseignants, activités scolaires et périscolaires, coopérative scolaire).</t>
  </si>
  <si>
    <t>Partage avec les familles des objectifs liés aux valeurs de la République et de leur mise en oeuvre dans la vie de l'école.</t>
  </si>
  <si>
    <t>Bilan qualitatif du climat de coopération avec les parents.</t>
  </si>
  <si>
    <t>Place et rôle du directeur.</t>
  </si>
  <si>
    <t>4 - Collaborations avec les partenaires culturels, scientifiques, sportifs, internationaux et du développement durable.</t>
  </si>
  <si>
    <t>Cartographie des partenaires (services, structures, clubs, associations, etc., part d’initiative de l’école)</t>
  </si>
  <si>
    <t>Cartographie des types d'activité concernés (sur temps scolaire et péri- ou extrascolaire, nature, fréquence).</t>
  </si>
  <si>
    <t>Cohérence des partenariats, inscription dans le projet d’école et les parcours éducatifs.</t>
  </si>
  <si>
    <t>Fonctionnement des partenariats (concertation, suivi, articulation avec le travail dans la classe, participation des parents, évaluation des résultats, accompagnement par l’équipe de circonscription).</t>
  </si>
  <si>
    <t>Effets et impact des partenariats (apprentissages et parcours des élèves, vie et ouverture de l’école).</t>
  </si>
  <si>
    <t>Place éventuelle de l’USEP (présence, intégration et bénéfices du partenariat).</t>
  </si>
  <si>
    <t>Place de la coopérative scolaire (structuration, implication des acteurs, valeur ajoutée).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</si>
</sst>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rgb="FF000000"/>
      <name val="Arial Narrow"/>
      <family val="2"/>
      <charset val="1"/>
    </font>
    <font>
      <i/>
      <sz val="11"/>
      <color rgb="FF000000"/>
      <name val="Arial Narrow"/>
      <family val="2"/>
      <charset val="1"/>
    </font>
    <font>
      <b/>
      <sz val="14"/>
      <color rgb="FF000000"/>
      <name val="Arial Narrow"/>
      <family val="2"/>
    </font>
    <font>
      <b/>
      <sz val="11"/>
      <color rgb="FF000000"/>
      <name val="Arial Narrow"/>
      <family val="2"/>
    </font>
    <font>
      <b/>
      <sz val="12"/>
      <color rgb="FF000000"/>
      <name val="Arial Narrow"/>
      <family val="2"/>
    </font>
    <font>
      <b/>
      <sz val="18"/>
      <color rgb="FF000000"/>
      <name val="Arial Narrow"/>
      <family val="2"/>
    </font>
    <font>
      <sz val="18"/>
      <color rgb="FF000000"/>
      <name val="Arial Narrow"/>
      <family val="2"/>
    </font>
    <font>
      <i/>
      <sz val="18"/>
      <color rgb="FF000000"/>
      <name val="Arial Narrow"/>
      <family val="2"/>
    </font>
    <font>
      <i/>
      <sz val="9"/>
      <color rgb="FF000000"/>
      <name val="Arial Narrow"/>
      <family val="2"/>
      <charset val="1"/>
    </font>
    <font>
      <i/>
      <sz val="10"/>
      <color rgb="FF000000"/>
      <name val="Arial Narrow"/>
      <family val="2"/>
      <charset val="1"/>
    </font>
    <font>
      <sz val="10"/>
      <color rgb="FF000000"/>
      <name val="Arial Narrow"/>
      <family val="2"/>
      <charset val="1"/>
    </font>
    <font>
      <sz val="9"/>
      <color rgb="FF000000"/>
      <name val="Arial Narrow"/>
      <family val="2"/>
      <charset val="1"/>
    </font>
    <font>
      <b/>
      <i/>
      <sz val="9"/>
      <color rgb="FF000000"/>
      <name val="Arial Narrow"/>
      <family val="2"/>
    </font>
    <font>
      <sz val="11"/>
      <color theme="1"/>
      <name val="Calibri"/>
      <family val="2"/>
      <scheme val="minor"/>
    </font>
    <font>
      <sz val="10"/>
      <color theme="1"/>
      <name val="Calibri"/>
      <family val="2"/>
      <scheme val="minor"/>
    </font>
    <font>
      <b/>
      <sz val="24"/>
      <color rgb="FF000000"/>
      <name val="Calibri"/>
      <family val="2"/>
      <scheme val="minor"/>
    </font>
    <font>
      <sz val="10"/>
      <color rgb="FF000000"/>
      <name val="Calibri"/>
      <family val="2"/>
      <scheme val="minor"/>
    </font>
    <font>
      <b/>
      <sz val="13.5"/>
      <color rgb="FF000000"/>
      <name val="Calibri"/>
      <family val="2"/>
      <scheme val="minor"/>
    </font>
    <font>
      <b/>
      <sz val="10"/>
      <color rgb="FF000000"/>
      <name val="Calibri"/>
      <family val="2"/>
      <scheme val="minor"/>
    </font>
    <font>
      <b/>
      <sz val="18"/>
      <color rgb="FF000000"/>
      <name val="Calibri"/>
      <family val="2"/>
      <scheme val="minor"/>
    </font>
    <font>
      <b/>
      <i/>
      <sz val="10"/>
      <color rgb="FF000000"/>
      <name val="Calibri"/>
      <family val="2"/>
      <scheme val="minor"/>
    </font>
    <font>
      <b/>
      <sz val="12"/>
      <color rgb="FF000000"/>
      <name val="Calibri"/>
      <family val="2"/>
      <scheme val="minor"/>
    </font>
    <font>
      <b/>
      <sz val="14"/>
      <color rgb="FF000000"/>
      <name val="Calibri"/>
      <family val="2"/>
      <scheme val="minor"/>
    </font>
  </fonts>
  <fills count="31">
    <fill>
      <patternFill patternType="none"/>
    </fill>
    <fill>
      <patternFill patternType="gray125"/>
    </fill>
    <fill>
      <patternFill patternType="solid">
        <fgColor theme="5" tint="0.59999389629810485"/>
        <bgColor indexed="64"/>
      </patternFill>
    </fill>
    <fill>
      <patternFill patternType="solid">
        <fgColor rgb="FFFFFF00"/>
        <bgColor rgb="FFFFC000"/>
      </patternFill>
    </fill>
    <fill>
      <patternFill patternType="solid">
        <fgColor rgb="FFFFC000"/>
        <bgColor rgb="FFFF9900"/>
      </patternFill>
    </fill>
    <fill>
      <patternFill patternType="solid">
        <fgColor rgb="FFFFFFFF"/>
        <bgColor rgb="FFF2F2F2"/>
      </patternFill>
    </fill>
    <fill>
      <patternFill patternType="solid">
        <fgColor rgb="FFFFF2CC"/>
        <bgColor rgb="FFFBE5D6"/>
      </patternFill>
    </fill>
    <fill>
      <patternFill patternType="solid">
        <fgColor rgb="FF70AD47"/>
        <bgColor rgb="FF339966"/>
      </patternFill>
    </fill>
    <fill>
      <patternFill patternType="solid">
        <fgColor rgb="FFA9D18E"/>
        <bgColor rgb="FFC5E0B4"/>
      </patternFill>
    </fill>
    <fill>
      <patternFill patternType="solid">
        <fgColor rgb="FFED7D31"/>
        <bgColor rgb="FFFF8080"/>
      </patternFill>
    </fill>
    <fill>
      <patternFill patternType="solid">
        <fgColor rgb="FFF4B183"/>
        <bgColor rgb="FFF8CBAD"/>
      </patternFill>
    </fill>
    <fill>
      <patternFill patternType="solid">
        <fgColor rgb="FFD6DCE5"/>
        <bgColor rgb="FFD9D9D9"/>
      </patternFill>
    </fill>
    <fill>
      <patternFill patternType="solid">
        <fgColor rgb="FFD9D9D9"/>
        <bgColor rgb="FFD6DCE5"/>
      </patternFill>
    </fill>
    <fill>
      <patternFill patternType="solid">
        <fgColor rgb="FFFBE5D6"/>
        <bgColor rgb="FFFFF2CC"/>
      </patternFill>
    </fill>
    <fill>
      <patternFill patternType="solid">
        <fgColor rgb="FFBDD7EE"/>
        <bgColor rgb="FFD6DCE5"/>
      </patternFill>
    </fill>
    <fill>
      <patternFill patternType="solid">
        <fgColor rgb="FFC5E0B4"/>
        <bgColor rgb="FFD9D9D9"/>
      </patternFill>
    </fill>
    <fill>
      <patternFill patternType="solid">
        <fgColor rgb="FFF2F2F2"/>
        <bgColor rgb="FFE2F0D9"/>
      </patternFill>
    </fill>
    <fill>
      <patternFill patternType="solid">
        <fgColor rgb="FFF8CBAD"/>
        <bgColor rgb="FFFBE5D6"/>
      </patternFill>
    </fill>
    <fill>
      <patternFill patternType="solid">
        <fgColor rgb="FFE2F0D9"/>
        <bgColor rgb="FFF2F2F2"/>
      </patternFill>
    </fill>
    <fill>
      <patternFill patternType="solid">
        <fgColor theme="0" tint="-4.9989318521683403E-2"/>
        <bgColor rgb="FFD6DCE5"/>
      </patternFill>
    </fill>
    <fill>
      <patternFill patternType="solid">
        <fgColor theme="0" tint="-4.9989318521683403E-2"/>
        <bgColor indexed="64"/>
      </patternFill>
    </fill>
    <fill>
      <patternFill patternType="solid">
        <fgColor rgb="FFBFBFBF"/>
        <bgColor rgb="FF9DC3E6"/>
      </patternFill>
    </fill>
    <fill>
      <patternFill patternType="solid">
        <fgColor theme="0" tint="-4.9989318521683403E-2"/>
        <bgColor rgb="FFE2F0D9"/>
      </patternFill>
    </fill>
    <fill>
      <patternFill patternType="solid">
        <fgColor rgb="FFFFFF0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E6C6DF"/>
        <bgColor indexed="64"/>
      </patternFill>
    </fill>
  </fills>
  <borders count="41">
    <border>
      <left/>
      <right/>
      <top/>
      <bottom/>
      <diagonal/>
    </border>
    <border>
      <left style="thin">
        <color auto="1"/>
      </left>
      <right/>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n">
        <color auto="1"/>
      </top>
      <bottom style="thick">
        <color auto="1"/>
      </bottom>
      <diagonal/>
    </border>
    <border>
      <left/>
      <right/>
      <top style="thick">
        <color auto="1"/>
      </top>
      <bottom/>
      <diagonal/>
    </border>
    <border>
      <left style="thick">
        <color indexed="64"/>
      </left>
      <right/>
      <top style="thick">
        <color auto="1"/>
      </top>
      <bottom style="thick">
        <color auto="1"/>
      </bottom>
      <diagonal/>
    </border>
    <border>
      <left style="medium">
        <color auto="1"/>
      </left>
      <right/>
      <top style="thick">
        <color auto="1"/>
      </top>
      <bottom style="thin">
        <color auto="1"/>
      </bottom>
      <diagonal/>
    </border>
    <border>
      <left style="thick">
        <color indexed="64"/>
      </left>
      <right/>
      <top style="thick">
        <color auto="1"/>
      </top>
      <bottom style="thin">
        <color auto="1"/>
      </bottom>
      <diagonal/>
    </border>
    <border>
      <left/>
      <right style="thick">
        <color indexed="64"/>
      </right>
      <top style="thin">
        <color auto="1"/>
      </top>
      <bottom style="thick">
        <color indexed="64"/>
      </bottom>
      <diagonal/>
    </border>
    <border>
      <left style="thick">
        <color indexed="64"/>
      </left>
      <right/>
      <top style="thick">
        <color auto="1"/>
      </top>
      <bottom/>
      <diagonal/>
    </border>
    <border>
      <left/>
      <right/>
      <top style="thin">
        <color auto="1"/>
      </top>
      <bottom/>
      <diagonal/>
    </border>
    <border>
      <left style="thick">
        <color indexed="64"/>
      </left>
      <right/>
      <top style="thin">
        <color auto="1"/>
      </top>
      <bottom style="thick">
        <color auto="1"/>
      </bottom>
      <diagonal/>
    </border>
    <border>
      <left style="medium">
        <color auto="1"/>
      </left>
      <right/>
      <top style="medium">
        <color auto="1"/>
      </top>
      <bottom style="medium">
        <color auto="1"/>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indexed="64"/>
      </bottom>
      <diagonal/>
    </border>
    <border>
      <left/>
      <right style="medium">
        <color auto="1"/>
      </right>
      <top/>
      <bottom style="medium">
        <color auto="1"/>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right/>
      <top/>
      <bottom style="medium">
        <color rgb="FF000000"/>
      </bottom>
      <diagonal/>
    </border>
  </borders>
  <cellStyleXfs count="2">
    <xf numFmtId="0" fontId="0" fillId="0" borderId="0"/>
    <xf numFmtId="9" fontId="14" fillId="0" borderId="0" applyFont="0" applyFill="0" applyBorder="0" applyAlignment="0" applyProtection="0"/>
  </cellStyleXfs>
  <cellXfs count="176">
    <xf numFmtId="0" fontId="0" fillId="0" borderId="0" xfId="0"/>
    <xf numFmtId="0" fontId="1" fillId="5" borderId="0" xfId="0" applyFont="1" applyFill="1" applyBorder="1" applyAlignment="1">
      <alignment vertical="center" wrapText="1"/>
    </xf>
    <xf numFmtId="0" fontId="1" fillId="0" borderId="1" xfId="0" applyFont="1" applyBorder="1" applyAlignment="1">
      <alignment horizontal="center" vertical="center"/>
    </xf>
    <xf numFmtId="0" fontId="1" fillId="6" borderId="2"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7" borderId="5" xfId="0" applyFont="1" applyFill="1" applyBorder="1" applyAlignment="1">
      <alignment horizontal="left" vertical="center" wrapText="1"/>
    </xf>
    <xf numFmtId="0" fontId="1" fillId="8" borderId="6" xfId="0" applyFont="1" applyFill="1" applyBorder="1" applyAlignment="1">
      <alignment horizontal="center" vertical="center"/>
    </xf>
    <xf numFmtId="0" fontId="1" fillId="9" borderId="3" xfId="0" applyFont="1" applyFill="1" applyBorder="1" applyAlignment="1">
      <alignment horizontal="left" vertical="center" wrapText="1"/>
    </xf>
    <xf numFmtId="0" fontId="1" fillId="10" borderId="3" xfId="0" applyFont="1" applyFill="1" applyBorder="1" applyAlignment="1">
      <alignment horizontal="center" vertical="center"/>
    </xf>
    <xf numFmtId="0" fontId="1" fillId="11" borderId="7" xfId="0" applyFont="1" applyFill="1" applyBorder="1" applyAlignment="1">
      <alignment horizontal="left" vertical="center" wrapText="1"/>
    </xf>
    <xf numFmtId="0" fontId="1" fillId="11" borderId="9" xfId="0" applyFont="1" applyFill="1" applyBorder="1"/>
    <xf numFmtId="0" fontId="2" fillId="10" borderId="14" xfId="0" applyFont="1" applyFill="1" applyBorder="1" applyAlignment="1">
      <alignment wrapText="1"/>
    </xf>
    <xf numFmtId="0" fontId="2" fillId="10" borderId="15" xfId="0" applyFont="1" applyFill="1" applyBorder="1"/>
    <xf numFmtId="0" fontId="2" fillId="10" borderId="4" xfId="0" applyFont="1" applyFill="1" applyBorder="1"/>
    <xf numFmtId="0" fontId="4" fillId="4" borderId="13" xfId="0" applyFont="1" applyFill="1" applyBorder="1" applyAlignment="1">
      <alignment vertical="center" wrapText="1"/>
    </xf>
    <xf numFmtId="0" fontId="0" fillId="0" borderId="16" xfId="0" applyBorder="1"/>
    <xf numFmtId="0" fontId="0" fillId="0" borderId="24" xfId="0" applyBorder="1"/>
    <xf numFmtId="0" fontId="11" fillId="19" borderId="20" xfId="0" applyFont="1" applyFill="1" applyBorder="1" applyAlignment="1">
      <alignment horizontal="left"/>
    </xf>
    <xf numFmtId="0" fontId="0" fillId="20" borderId="20" xfId="0" applyFill="1" applyBorder="1"/>
    <xf numFmtId="0" fontId="11" fillId="19" borderId="13" xfId="0" applyFont="1" applyFill="1" applyBorder="1" applyAlignment="1">
      <alignment horizontal="center"/>
    </xf>
    <xf numFmtId="0" fontId="11" fillId="19" borderId="24" xfId="0" applyFont="1" applyFill="1" applyBorder="1" applyAlignment="1">
      <alignment horizontal="center"/>
    </xf>
    <xf numFmtId="0" fontId="11" fillId="19" borderId="25" xfId="0" applyFont="1" applyFill="1" applyBorder="1" applyAlignment="1">
      <alignment horizontal="center"/>
    </xf>
    <xf numFmtId="0" fontId="12" fillId="21" borderId="27" xfId="0" applyFont="1" applyFill="1" applyBorder="1" applyAlignment="1">
      <alignment horizontal="center" vertical="center" wrapText="1"/>
    </xf>
    <xf numFmtId="0" fontId="0" fillId="0" borderId="0" xfId="0" applyAlignment="1">
      <alignment horizontal="center"/>
    </xf>
    <xf numFmtId="0" fontId="12" fillId="21" borderId="21" xfId="0" applyFont="1" applyFill="1" applyBorder="1" applyAlignment="1">
      <alignment horizontal="center" vertical="center" wrapText="1"/>
    </xf>
    <xf numFmtId="0" fontId="11" fillId="0" borderId="26" xfId="0" applyFont="1" applyBorder="1" applyAlignment="1">
      <alignment vertical="center" wrapText="1"/>
    </xf>
    <xf numFmtId="0" fontId="11" fillId="0" borderId="21" xfId="0" applyFont="1" applyBorder="1" applyAlignment="1">
      <alignment vertical="center" wrapText="1"/>
    </xf>
    <xf numFmtId="0" fontId="0" fillId="0" borderId="20" xfId="0" applyBorder="1"/>
    <xf numFmtId="0" fontId="6" fillId="0" borderId="0" xfId="0" applyFont="1" applyAlignment="1">
      <alignment horizontal="right" vertical="center"/>
    </xf>
    <xf numFmtId="0" fontId="7" fillId="2" borderId="0" xfId="0" applyFont="1" applyFill="1" applyAlignment="1">
      <alignment horizontal="right"/>
    </xf>
    <xf numFmtId="0" fontId="5" fillId="3" borderId="0" xfId="0" applyFont="1" applyFill="1" applyBorder="1" applyAlignment="1">
      <alignment horizontal="right" vertical="center" wrapText="1"/>
    </xf>
    <xf numFmtId="0" fontId="4" fillId="4" borderId="16" xfId="0" applyFont="1" applyFill="1" applyBorder="1" applyAlignment="1">
      <alignment horizontal="right" vertical="center" wrapText="1"/>
    </xf>
    <xf numFmtId="0" fontId="4" fillId="4" borderId="0" xfId="0" applyFont="1" applyFill="1" applyBorder="1" applyAlignment="1">
      <alignment horizontal="right" vertical="center" wrapText="1"/>
    </xf>
    <xf numFmtId="0" fontId="1" fillId="6" borderId="3" xfId="0" applyFont="1" applyFill="1" applyBorder="1" applyAlignment="1">
      <alignment horizontal="center" vertical="center" wrapText="1"/>
    </xf>
    <xf numFmtId="0" fontId="1" fillId="12" borderId="8" xfId="0" applyFont="1" applyFill="1" applyBorder="1" applyAlignment="1">
      <alignment horizontal="center" vertical="center" wrapText="1"/>
    </xf>
    <xf numFmtId="0" fontId="1" fillId="12" borderId="10" xfId="0" applyFont="1" applyFill="1" applyBorder="1" applyAlignment="1">
      <alignment horizontal="center" vertical="center" wrapText="1"/>
    </xf>
    <xf numFmtId="0" fontId="1" fillId="0" borderId="0" xfId="0" applyFont="1" applyBorder="1" applyAlignment="1">
      <alignment horizontal="center"/>
    </xf>
    <xf numFmtId="0" fontId="1" fillId="0" borderId="11" xfId="0" applyFont="1" applyBorder="1" applyAlignment="1">
      <alignment horizont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13" borderId="3" xfId="0" applyFont="1" applyFill="1" applyBorder="1" applyAlignment="1">
      <alignment horizontal="center" vertical="center" wrapText="1"/>
    </xf>
    <xf numFmtId="0" fontId="4" fillId="15" borderId="20" xfId="0" applyFont="1" applyFill="1" applyBorder="1" applyAlignment="1">
      <alignment horizontal="center"/>
    </xf>
    <xf numFmtId="0" fontId="4" fillId="15" borderId="21" xfId="0" applyFont="1" applyFill="1" applyBorder="1" applyAlignment="1">
      <alignment horizontal="center"/>
    </xf>
    <xf numFmtId="0" fontId="9" fillId="22" borderId="0" xfId="0" applyFont="1" applyFill="1" applyBorder="1" applyAlignment="1">
      <alignment horizontal="left" vertical="top" wrapText="1"/>
    </xf>
    <xf numFmtId="0" fontId="9" fillId="22" borderId="27" xfId="0" applyFont="1" applyFill="1" applyBorder="1" applyAlignment="1">
      <alignment horizontal="left" vertical="top" wrapText="1"/>
    </xf>
    <xf numFmtId="0" fontId="9" fillId="22" borderId="20" xfId="0" applyFont="1" applyFill="1" applyBorder="1" applyAlignment="1">
      <alignment horizontal="left" vertical="top" wrapText="1"/>
    </xf>
    <xf numFmtId="0" fontId="9" fillId="22" borderId="21" xfId="0" applyFont="1" applyFill="1" applyBorder="1" applyAlignment="1">
      <alignment horizontal="left" vertical="top" wrapText="1"/>
    </xf>
    <xf numFmtId="0" fontId="4" fillId="15" borderId="24" xfId="0" applyFont="1" applyFill="1" applyBorder="1" applyAlignment="1">
      <alignment horizontal="center" vertical="center" wrapText="1"/>
    </xf>
    <xf numFmtId="0" fontId="12" fillId="21" borderId="26" xfId="0" applyFont="1" applyFill="1" applyBorder="1" applyAlignment="1">
      <alignment vertical="center" wrapText="1"/>
    </xf>
    <xf numFmtId="0" fontId="12" fillId="21" borderId="28" xfId="0" applyFont="1" applyFill="1" applyBorder="1" applyAlignment="1">
      <alignment vertical="center" wrapText="1"/>
    </xf>
    <xf numFmtId="0" fontId="12" fillId="21" borderId="26" xfId="0" applyFont="1" applyFill="1" applyBorder="1" applyAlignment="1">
      <alignment horizontal="center" vertical="center" wrapText="1"/>
    </xf>
    <xf numFmtId="0" fontId="12" fillId="21" borderId="28" xfId="0" applyFont="1" applyFill="1" applyBorder="1" applyAlignment="1">
      <alignment horizontal="center" vertical="center" wrapText="1"/>
    </xf>
    <xf numFmtId="0" fontId="11" fillId="14" borderId="20" xfId="0" applyFont="1" applyFill="1" applyBorder="1" applyAlignment="1">
      <alignment horizontal="center"/>
    </xf>
    <xf numFmtId="0" fontId="4" fillId="15" borderId="18"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12" fillId="18" borderId="24" xfId="0" applyFont="1" applyFill="1" applyBorder="1" applyAlignment="1">
      <alignment horizontal="center"/>
    </xf>
    <xf numFmtId="0" fontId="11" fillId="14" borderId="18" xfId="0" applyFont="1" applyFill="1" applyBorder="1" applyAlignment="1">
      <alignment horizontal="center"/>
    </xf>
    <xf numFmtId="0" fontId="11" fillId="14" borderId="19" xfId="0" applyFont="1" applyFill="1" applyBorder="1" applyAlignment="1">
      <alignment horizontal="center"/>
    </xf>
    <xf numFmtId="0" fontId="11" fillId="14" borderId="0" xfId="0" applyFont="1" applyFill="1" applyBorder="1" applyAlignment="1">
      <alignment horizontal="center"/>
    </xf>
    <xf numFmtId="0" fontId="11" fillId="14" borderId="0" xfId="0" applyFont="1" applyFill="1" applyAlignment="1">
      <alignment horizontal="center"/>
    </xf>
    <xf numFmtId="0" fontId="9" fillId="16" borderId="0" xfId="0" applyFont="1" applyFill="1" applyBorder="1" applyAlignment="1">
      <alignment horizontal="left" vertical="top" wrapText="1"/>
    </xf>
    <xf numFmtId="0" fontId="9" fillId="16" borderId="27" xfId="0" applyFont="1" applyFill="1" applyBorder="1" applyAlignment="1">
      <alignment horizontal="left" vertical="top" wrapText="1"/>
    </xf>
    <xf numFmtId="0" fontId="9" fillId="16" borderId="20" xfId="0" applyFont="1" applyFill="1" applyBorder="1" applyAlignment="1">
      <alignment horizontal="left" vertical="top" wrapText="1"/>
    </xf>
    <xf numFmtId="0" fontId="9" fillId="16" borderId="21" xfId="0" applyFont="1" applyFill="1" applyBorder="1" applyAlignment="1">
      <alignment horizontal="left" vertical="top" wrapText="1"/>
    </xf>
    <xf numFmtId="0" fontId="4" fillId="15" borderId="17" xfId="0" applyFont="1" applyFill="1" applyBorder="1" applyAlignment="1">
      <alignment horizontal="center" vertical="center" wrapText="1"/>
    </xf>
    <xf numFmtId="0" fontId="4" fillId="15" borderId="20" xfId="0" applyFont="1" applyFill="1" applyBorder="1" applyAlignment="1">
      <alignment horizontal="center" vertical="center" wrapText="1"/>
    </xf>
    <xf numFmtId="0" fontId="11" fillId="14" borderId="18" xfId="0" applyFont="1" applyFill="1" applyBorder="1" applyAlignment="1">
      <alignment horizontal="center" vertical="center"/>
    </xf>
    <xf numFmtId="0" fontId="11" fillId="14" borderId="19"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0" fillId="16" borderId="13" xfId="0" applyFont="1" applyFill="1" applyBorder="1" applyAlignment="1">
      <alignment horizontal="center" vertical="center" wrapText="1"/>
    </xf>
    <xf numFmtId="0" fontId="10" fillId="16" borderId="24" xfId="0" applyFont="1" applyFill="1" applyBorder="1" applyAlignment="1">
      <alignment horizontal="center" vertical="center" wrapText="1"/>
    </xf>
    <xf numFmtId="0" fontId="10" fillId="16" borderId="25" xfId="0" applyFont="1" applyFill="1" applyBorder="1" applyAlignment="1">
      <alignment horizontal="center" vertical="center" wrapText="1"/>
    </xf>
    <xf numFmtId="0" fontId="0" fillId="17" borderId="18" xfId="0" applyFill="1" applyBorder="1" applyAlignment="1">
      <alignment horizontal="center"/>
    </xf>
    <xf numFmtId="0" fontId="0" fillId="17" borderId="19" xfId="0" applyFill="1" applyBorder="1" applyAlignment="1">
      <alignment horizontal="center"/>
    </xf>
    <xf numFmtId="0" fontId="0" fillId="17" borderId="20" xfId="0" applyFill="1" applyBorder="1" applyAlignment="1">
      <alignment horizontal="center"/>
    </xf>
    <xf numFmtId="0" fontId="0" fillId="17" borderId="21" xfId="0" applyFill="1" applyBorder="1" applyAlignment="1">
      <alignment horizontal="center"/>
    </xf>
    <xf numFmtId="0" fontId="4" fillId="15" borderId="13" xfId="0" applyFont="1" applyFill="1" applyBorder="1" applyAlignment="1">
      <alignment horizontal="center"/>
    </xf>
    <xf numFmtId="0" fontId="4" fillId="15" borderId="24" xfId="0" applyFont="1" applyFill="1" applyBorder="1" applyAlignment="1">
      <alignment horizontal="center"/>
    </xf>
    <xf numFmtId="0" fontId="4" fillId="15" borderId="25" xfId="0" applyFont="1" applyFill="1" applyBorder="1" applyAlignment="1">
      <alignment horizontal="center"/>
    </xf>
    <xf numFmtId="0" fontId="9" fillId="16" borderId="18" xfId="0" applyFont="1" applyFill="1" applyBorder="1" applyAlignment="1">
      <alignment horizontal="left" vertical="top" wrapText="1"/>
    </xf>
    <xf numFmtId="0" fontId="9" fillId="16" borderId="19" xfId="0" applyFont="1" applyFill="1" applyBorder="1" applyAlignment="1">
      <alignment horizontal="left" vertical="top" wrapText="1"/>
    </xf>
    <xf numFmtId="0" fontId="17" fillId="0" borderId="0" xfId="0" applyFont="1" applyAlignment="1">
      <alignment horizontal="left" vertical="center" wrapText="1"/>
    </xf>
    <xf numFmtId="0" fontId="17" fillId="0" borderId="29" xfId="0" applyFont="1" applyBorder="1" applyAlignment="1">
      <alignment horizontal="right" vertical="center" wrapText="1"/>
    </xf>
    <xf numFmtId="9" fontId="17" fillId="0" borderId="29" xfId="0" applyNumberFormat="1" applyFont="1" applyBorder="1" applyAlignment="1">
      <alignment horizontal="right" vertical="center" wrapText="1"/>
    </xf>
    <xf numFmtId="0" fontId="17" fillId="0" borderId="29" xfId="0" applyFont="1" applyBorder="1" applyAlignment="1">
      <alignment horizontal="left" vertical="center" wrapText="1"/>
    </xf>
    <xf numFmtId="0" fontId="16" fillId="23" borderId="0" xfId="0" applyFont="1" applyFill="1" applyAlignment="1">
      <alignment horizontal="center" vertical="center" wrapText="1"/>
    </xf>
    <xf numFmtId="0" fontId="17" fillId="0" borderId="0" xfId="0" applyFont="1" applyAlignment="1">
      <alignment horizontal="left" vertical="center" wrapText="1"/>
    </xf>
    <xf numFmtId="0" fontId="18" fillId="0" borderId="29" xfId="0" applyFont="1" applyBorder="1" applyAlignment="1">
      <alignment horizontal="center" vertical="center" wrapText="1"/>
    </xf>
    <xf numFmtId="0" fontId="19" fillId="0" borderId="29"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2" xfId="0" applyFont="1" applyBorder="1" applyAlignment="1">
      <alignment horizontal="left" vertical="center" wrapText="1"/>
    </xf>
    <xf numFmtId="0" fontId="17" fillId="24" borderId="0" xfId="0" applyFont="1" applyFill="1" applyAlignment="1">
      <alignment horizontal="left" vertical="center" wrapText="1"/>
    </xf>
    <xf numFmtId="0" fontId="17" fillId="0" borderId="30" xfId="0" applyFont="1" applyBorder="1" applyAlignment="1">
      <alignment horizontal="left" vertical="center" wrapText="1"/>
    </xf>
    <xf numFmtId="0" fontId="17" fillId="0" borderId="31" xfId="0" applyFont="1" applyBorder="1" applyAlignment="1">
      <alignment horizontal="left" vertical="center" wrapText="1"/>
    </xf>
    <xf numFmtId="0" fontId="17" fillId="0" borderId="32" xfId="0" applyFont="1" applyBorder="1" applyAlignment="1">
      <alignment horizontal="left" vertical="center" wrapText="1"/>
    </xf>
    <xf numFmtId="0" fontId="17" fillId="0" borderId="29" xfId="0" applyFont="1" applyBorder="1" applyAlignment="1">
      <alignment horizontal="left" vertical="top" wrapText="1"/>
    </xf>
    <xf numFmtId="0" fontId="16" fillId="25" borderId="30" xfId="0" applyFont="1" applyFill="1" applyBorder="1" applyAlignment="1">
      <alignment horizontal="center" vertical="center" wrapText="1"/>
    </xf>
    <xf numFmtId="0" fontId="16" fillId="25" borderId="31" xfId="0" applyFont="1" applyFill="1" applyBorder="1" applyAlignment="1">
      <alignment horizontal="center" vertical="center" wrapText="1"/>
    </xf>
    <xf numFmtId="0" fontId="18" fillId="25" borderId="29" xfId="0" applyFont="1" applyFill="1" applyBorder="1" applyAlignment="1">
      <alignment horizontal="center" vertical="center" wrapText="1"/>
    </xf>
    <xf numFmtId="0" fontId="22" fillId="25" borderId="29" xfId="0" applyFont="1" applyFill="1" applyBorder="1" applyAlignment="1">
      <alignment horizontal="center" vertical="center" wrapText="1"/>
    </xf>
    <xf numFmtId="0" fontId="20" fillId="25" borderId="30" xfId="0" applyFont="1" applyFill="1" applyBorder="1" applyAlignment="1">
      <alignment horizontal="center" vertical="center" wrapText="1"/>
    </xf>
    <xf numFmtId="0" fontId="20" fillId="25" borderId="31" xfId="0" applyFont="1" applyFill="1" applyBorder="1" applyAlignment="1">
      <alignment horizontal="center" vertical="center" wrapText="1"/>
    </xf>
    <xf numFmtId="0" fontId="19" fillId="25" borderId="29" xfId="0" applyFont="1" applyFill="1" applyBorder="1" applyAlignment="1">
      <alignment horizontal="left" vertical="center" wrapText="1"/>
    </xf>
    <xf numFmtId="0" fontId="17" fillId="0" borderId="29" xfId="0" applyFont="1" applyFill="1" applyBorder="1" applyAlignment="1">
      <alignment horizontal="left" vertical="top" wrapText="1"/>
    </xf>
    <xf numFmtId="0" fontId="18" fillId="26" borderId="30" xfId="0" applyFont="1" applyFill="1" applyBorder="1" applyAlignment="1">
      <alignment horizontal="center" vertical="center" wrapText="1"/>
    </xf>
    <xf numFmtId="0" fontId="18" fillId="26" borderId="31" xfId="0" applyFont="1" applyFill="1" applyBorder="1" applyAlignment="1">
      <alignment horizontal="center" vertical="center" wrapText="1"/>
    </xf>
    <xf numFmtId="0" fontId="18" fillId="26" borderId="32" xfId="0" applyFont="1" applyFill="1" applyBorder="1" applyAlignment="1">
      <alignment horizontal="center" vertical="center" wrapText="1"/>
    </xf>
    <xf numFmtId="0" fontId="17" fillId="26" borderId="29" xfId="0" applyFont="1" applyFill="1" applyBorder="1" applyAlignment="1">
      <alignment horizontal="left" vertical="center" wrapText="1"/>
    </xf>
    <xf numFmtId="0" fontId="17" fillId="26" borderId="29" xfId="0" applyFont="1" applyFill="1" applyBorder="1" applyAlignment="1">
      <alignment horizontal="center" vertical="center" wrapText="1"/>
    </xf>
    <xf numFmtId="0" fontId="16" fillId="27" borderId="30" xfId="0" applyFont="1" applyFill="1" applyBorder="1" applyAlignment="1">
      <alignment horizontal="center" vertical="center" wrapText="1"/>
    </xf>
    <xf numFmtId="0" fontId="16" fillId="27" borderId="31" xfId="0" applyFont="1" applyFill="1" applyBorder="1" applyAlignment="1">
      <alignment horizontal="center" vertical="center" wrapText="1"/>
    </xf>
    <xf numFmtId="0" fontId="22" fillId="27" borderId="29" xfId="0" applyFont="1" applyFill="1" applyBorder="1" applyAlignment="1">
      <alignment horizontal="center" vertical="center" wrapText="1"/>
    </xf>
    <xf numFmtId="0" fontId="16" fillId="28" borderId="30" xfId="0" applyFont="1" applyFill="1" applyBorder="1" applyAlignment="1">
      <alignment horizontal="center" vertical="center" wrapText="1"/>
    </xf>
    <xf numFmtId="0" fontId="16" fillId="28" borderId="31" xfId="0" applyFont="1" applyFill="1" applyBorder="1" applyAlignment="1">
      <alignment horizontal="center" vertical="center" wrapText="1"/>
    </xf>
    <xf numFmtId="0" fontId="22" fillId="28" borderId="29" xfId="0" applyFont="1" applyFill="1" applyBorder="1" applyAlignment="1">
      <alignment horizontal="center" vertical="center" wrapText="1"/>
    </xf>
    <xf numFmtId="0" fontId="20" fillId="27" borderId="30" xfId="0" applyFont="1" applyFill="1" applyBorder="1" applyAlignment="1">
      <alignment horizontal="center" vertical="center" wrapText="1"/>
    </xf>
    <xf numFmtId="0" fontId="20" fillId="27" borderId="31" xfId="0" applyFont="1" applyFill="1" applyBorder="1" applyAlignment="1">
      <alignment horizontal="center" vertical="center" wrapText="1"/>
    </xf>
    <xf numFmtId="0" fontId="22" fillId="27" borderId="29" xfId="0" applyFont="1" applyFill="1" applyBorder="1" applyAlignment="1">
      <alignment horizontal="left" vertical="center" wrapText="1"/>
    </xf>
    <xf numFmtId="0" fontId="17" fillId="27" borderId="29" xfId="0" applyFont="1" applyFill="1" applyBorder="1" applyAlignment="1">
      <alignment horizontal="left" vertical="center" wrapText="1"/>
    </xf>
    <xf numFmtId="0" fontId="17" fillId="27" borderId="29" xfId="0" applyFont="1" applyFill="1" applyBorder="1" applyAlignment="1">
      <alignment horizontal="center" vertical="center" wrapText="1"/>
    </xf>
    <xf numFmtId="0" fontId="18" fillId="27" borderId="30" xfId="0" applyFont="1" applyFill="1" applyBorder="1" applyAlignment="1">
      <alignment horizontal="center" vertical="center" wrapText="1"/>
    </xf>
    <xf numFmtId="0" fontId="18" fillId="27" borderId="31" xfId="0" applyFont="1" applyFill="1" applyBorder="1" applyAlignment="1">
      <alignment horizontal="center" vertical="center" wrapText="1"/>
    </xf>
    <xf numFmtId="0" fontId="18" fillId="27" borderId="32" xfId="0" applyFont="1" applyFill="1" applyBorder="1" applyAlignment="1">
      <alignment horizontal="center" vertical="center" wrapText="1"/>
    </xf>
    <xf numFmtId="0" fontId="19" fillId="25" borderId="33"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7" fillId="0" borderId="33" xfId="0" applyFont="1" applyFill="1" applyBorder="1" applyAlignment="1">
      <alignment horizontal="center" vertical="center" wrapText="1"/>
    </xf>
    <xf numFmtId="0" fontId="19" fillId="25" borderId="34" xfId="0" applyFont="1" applyFill="1" applyBorder="1" applyAlignment="1">
      <alignment horizontal="left" vertical="center" wrapText="1"/>
    </xf>
    <xf numFmtId="0" fontId="17" fillId="0" borderId="34" xfId="0" applyFont="1" applyBorder="1" applyAlignment="1">
      <alignment horizontal="left" vertical="top" wrapText="1"/>
    </xf>
    <xf numFmtId="0" fontId="17" fillId="0" borderId="34" xfId="0" applyFont="1" applyBorder="1" applyAlignment="1">
      <alignment horizontal="center" vertical="center" wrapText="1"/>
    </xf>
    <xf numFmtId="0" fontId="20" fillId="25" borderId="13" xfId="0" applyFont="1" applyFill="1" applyBorder="1" applyAlignment="1">
      <alignment horizontal="center" vertical="center" wrapText="1"/>
    </xf>
    <xf numFmtId="0" fontId="20" fillId="25" borderId="24" xfId="0" applyFont="1" applyFill="1" applyBorder="1" applyAlignment="1">
      <alignment horizontal="center" vertical="center" wrapText="1"/>
    </xf>
    <xf numFmtId="0" fontId="20" fillId="25" borderId="25" xfId="0" applyFont="1" applyFill="1" applyBorder="1" applyAlignment="1">
      <alignment horizontal="center" vertical="center" wrapText="1"/>
    </xf>
    <xf numFmtId="0" fontId="17" fillId="0" borderId="29" xfId="0" applyFont="1" applyBorder="1" applyAlignment="1">
      <alignment vertical="center" wrapText="1"/>
    </xf>
    <xf numFmtId="0" fontId="17" fillId="0" borderId="0" xfId="0" applyFont="1" applyBorder="1" applyAlignment="1">
      <alignment horizontal="left" vertical="center" wrapText="1"/>
    </xf>
    <xf numFmtId="0" fontId="16" fillId="29" borderId="35" xfId="0" applyFont="1" applyFill="1" applyBorder="1" applyAlignment="1">
      <alignment horizontal="center" vertical="center" wrapText="1"/>
    </xf>
    <xf numFmtId="0" fontId="16" fillId="29" borderId="22" xfId="0" applyFont="1" applyFill="1" applyBorder="1" applyAlignment="1">
      <alignment horizontal="center" vertical="center" wrapText="1"/>
    </xf>
    <xf numFmtId="0" fontId="17" fillId="0" borderId="16" xfId="0" applyFont="1" applyBorder="1" applyAlignment="1">
      <alignment horizontal="left" vertical="center" wrapText="1"/>
    </xf>
    <xf numFmtId="9" fontId="23" fillId="0" borderId="28" xfId="1" applyFont="1" applyBorder="1" applyAlignment="1">
      <alignment horizontal="left" vertical="center" wrapText="1"/>
    </xf>
    <xf numFmtId="0" fontId="23" fillId="0" borderId="28" xfId="0" applyFont="1" applyBorder="1" applyAlignment="1">
      <alignment horizontal="left" vertical="center" wrapText="1"/>
    </xf>
    <xf numFmtId="0" fontId="23" fillId="0" borderId="24" xfId="0" applyFont="1" applyBorder="1" applyAlignment="1">
      <alignment horizontal="left" vertical="center" wrapText="1"/>
    </xf>
    <xf numFmtId="0" fontId="23" fillId="29" borderId="35" xfId="0" applyFont="1" applyFill="1" applyBorder="1" applyAlignment="1">
      <alignment horizontal="left" vertical="top" wrapText="1"/>
    </xf>
    <xf numFmtId="0" fontId="23" fillId="29" borderId="23" xfId="0" applyFont="1" applyFill="1" applyBorder="1" applyAlignment="1">
      <alignment horizontal="left" vertical="top" wrapText="1"/>
    </xf>
    <xf numFmtId="0" fontId="23" fillId="29" borderId="36" xfId="0" applyFont="1" applyFill="1" applyBorder="1" applyAlignment="1">
      <alignment horizontal="left" vertical="top" wrapText="1"/>
    </xf>
    <xf numFmtId="0" fontId="23" fillId="29" borderId="37" xfId="0" applyFont="1" applyFill="1" applyBorder="1" applyAlignment="1">
      <alignment horizontal="left" vertical="top" wrapText="1"/>
    </xf>
    <xf numFmtId="0" fontId="23" fillId="29" borderId="38" xfId="0" applyFont="1" applyFill="1" applyBorder="1" applyAlignment="1">
      <alignment horizontal="left" vertical="top" wrapText="1"/>
    </xf>
    <xf numFmtId="0" fontId="23" fillId="29" borderId="39" xfId="0" applyFont="1" applyFill="1" applyBorder="1" applyAlignment="1">
      <alignment horizontal="left" vertical="top" wrapText="1"/>
    </xf>
    <xf numFmtId="0" fontId="17" fillId="0" borderId="31" xfId="0" applyFont="1" applyBorder="1" applyAlignment="1">
      <alignment horizontal="left" vertical="center" wrapText="1"/>
    </xf>
    <xf numFmtId="0" fontId="20" fillId="28" borderId="30" xfId="0" applyFont="1" applyFill="1" applyBorder="1" applyAlignment="1">
      <alignment horizontal="center" vertical="center" wrapText="1"/>
    </xf>
    <xf numFmtId="0" fontId="20" fillId="28" borderId="31" xfId="0" applyFont="1" applyFill="1" applyBorder="1" applyAlignment="1">
      <alignment horizontal="center" vertical="center" wrapText="1"/>
    </xf>
    <xf numFmtId="0" fontId="19" fillId="28" borderId="29" xfId="0" applyFont="1" applyFill="1" applyBorder="1" applyAlignment="1">
      <alignment horizontal="left" vertical="center" wrapText="1"/>
    </xf>
    <xf numFmtId="0" fontId="18" fillId="28" borderId="30" xfId="0" applyFont="1" applyFill="1" applyBorder="1" applyAlignment="1">
      <alignment horizontal="center" vertical="center" wrapText="1"/>
    </xf>
    <xf numFmtId="0" fontId="18" fillId="28" borderId="31" xfId="0" applyFont="1" applyFill="1" applyBorder="1" applyAlignment="1">
      <alignment horizontal="center" vertical="center" wrapText="1"/>
    </xf>
    <xf numFmtId="0" fontId="18" fillId="28" borderId="32" xfId="0" applyFont="1" applyFill="1" applyBorder="1" applyAlignment="1">
      <alignment horizontal="center" vertical="center" wrapText="1"/>
    </xf>
    <xf numFmtId="0" fontId="17" fillId="28" borderId="29" xfId="0" applyFont="1" applyFill="1" applyBorder="1" applyAlignment="1">
      <alignment horizontal="left" vertical="center" wrapText="1"/>
    </xf>
    <xf numFmtId="0" fontId="17" fillId="28" borderId="29" xfId="0" applyFont="1" applyFill="1" applyBorder="1" applyAlignment="1">
      <alignment horizontal="center" vertical="center" wrapText="1"/>
    </xf>
    <xf numFmtId="0" fontId="16" fillId="30" borderId="30" xfId="0" applyFont="1" applyFill="1" applyBorder="1" applyAlignment="1">
      <alignment horizontal="center" vertical="center" wrapText="1"/>
    </xf>
    <xf numFmtId="0" fontId="16" fillId="30" borderId="31" xfId="0" applyFont="1" applyFill="1" applyBorder="1" applyAlignment="1">
      <alignment horizontal="center" vertical="center" wrapText="1"/>
    </xf>
    <xf numFmtId="0" fontId="18" fillId="30" borderId="30" xfId="0" applyFont="1" applyFill="1" applyBorder="1" applyAlignment="1">
      <alignment horizontal="center" vertical="center" wrapText="1"/>
    </xf>
    <xf numFmtId="0" fontId="18" fillId="30" borderId="31" xfId="0" applyFont="1" applyFill="1" applyBorder="1" applyAlignment="1">
      <alignment horizontal="center" vertical="center" wrapText="1"/>
    </xf>
    <xf numFmtId="0" fontId="18" fillId="30" borderId="32" xfId="0" applyFont="1" applyFill="1" applyBorder="1" applyAlignment="1">
      <alignment horizontal="center" vertical="center" wrapText="1"/>
    </xf>
    <xf numFmtId="0" fontId="17" fillId="30" borderId="29" xfId="0" applyFont="1" applyFill="1" applyBorder="1" applyAlignment="1">
      <alignment horizontal="left" vertical="center" wrapText="1"/>
    </xf>
    <xf numFmtId="0" fontId="17" fillId="30" borderId="29" xfId="0" applyFont="1" applyFill="1" applyBorder="1" applyAlignment="1">
      <alignment horizontal="center" vertical="center" wrapText="1"/>
    </xf>
    <xf numFmtId="0" fontId="22" fillId="30" borderId="29" xfId="0" applyFont="1" applyFill="1" applyBorder="1" applyAlignment="1">
      <alignment horizontal="center" vertical="center" wrapText="1"/>
    </xf>
    <xf numFmtId="0" fontId="20" fillId="30" borderId="30" xfId="0" applyFont="1" applyFill="1" applyBorder="1" applyAlignment="1">
      <alignment horizontal="center" vertical="center" wrapText="1"/>
    </xf>
    <xf numFmtId="0" fontId="20" fillId="30" borderId="31" xfId="0" applyFont="1" applyFill="1" applyBorder="1" applyAlignment="1">
      <alignment horizontal="center" vertical="center" wrapText="1"/>
    </xf>
    <xf numFmtId="0" fontId="19" fillId="30" borderId="29" xfId="0" applyFont="1" applyFill="1" applyBorder="1" applyAlignment="1">
      <alignment horizontal="left" vertical="center" wrapText="1"/>
    </xf>
    <xf numFmtId="0" fontId="19" fillId="30" borderId="30" xfId="0" applyFont="1" applyFill="1" applyBorder="1" applyAlignment="1">
      <alignment horizontal="left" vertical="center" wrapText="1"/>
    </xf>
    <xf numFmtId="0" fontId="17" fillId="0" borderId="33"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8" xfId="0" applyFont="1" applyBorder="1" applyAlignment="1">
      <alignment horizontal="center" vertical="center" wrapText="1"/>
    </xf>
    <xf numFmtId="0" fontId="20" fillId="30" borderId="40" xfId="0" applyFont="1" applyFill="1" applyBorder="1" applyAlignment="1">
      <alignment horizontal="center" vertical="center" wrapText="1"/>
    </xf>
    <xf numFmtId="0" fontId="17" fillId="0" borderId="33" xfId="0" applyFont="1" applyBorder="1" applyAlignment="1">
      <alignment horizontal="left" vertical="center" wrapText="1"/>
    </xf>
    <xf numFmtId="0" fontId="0" fillId="0" borderId="28" xfId="0" applyBorder="1"/>
    <xf numFmtId="0" fontId="15" fillId="0" borderId="28" xfId="0" applyFont="1" applyBorder="1" applyAlignment="1">
      <alignment horizontal="center" vertical="center"/>
    </xf>
    <xf numFmtId="0" fontId="15" fillId="0" borderId="21" xfId="0" applyFont="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E6C6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Domaine 1 Acquis scolaires, résultats des élèves et équité</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1"/>
          <c:order val="1"/>
          <c:spPr>
            <a:ln w="28575" cap="rnd">
              <a:solidFill>
                <a:schemeClr val="accent2"/>
              </a:solidFill>
              <a:round/>
            </a:ln>
            <a:effectLst/>
          </c:spPr>
          <c:marker>
            <c:symbol val="none"/>
          </c:marker>
          <c:cat>
            <c:strRef>
              <c:f>'Présentation et synthèse'!$A$20:$A$23</c:f>
              <c:strCache>
                <c:ptCount val="4"/>
                <c:pt idx="0">
                  <c:v>1 - Acquis scolaires, résultats des élèves et équité</c:v>
                </c:pt>
                <c:pt idx="1">
                  <c:v>2 – Organisation scolaire et pédagogique</c:v>
                </c:pt>
                <c:pt idx="2">
                  <c:v>3 – Personnalisation du suivi des élèves</c:v>
                </c:pt>
                <c:pt idx="3">
                  <c:v>4 - Pratiques dans un contexte dégradé ou de crise</c:v>
                </c:pt>
              </c:strCache>
            </c:strRef>
          </c:cat>
          <c:val>
            <c:numRef>
              <c:f>'Présentation et synthèse'!$C$20:$C$23</c:f>
              <c:numCache>
                <c:formatCode>0%</c:formatCode>
                <c:ptCount val="4"/>
                <c:pt idx="0">
                  <c:v>0.33333333333333331</c:v>
                </c:pt>
                <c:pt idx="1">
                  <c:v>0.56000000000000005</c:v>
                </c:pt>
                <c:pt idx="2">
                  <c:v>0.8</c:v>
                </c:pt>
                <c:pt idx="3">
                  <c:v>0.8</c:v>
                </c:pt>
              </c:numCache>
            </c:numRef>
          </c:val>
          <c:extLst>
            <c:ext xmlns:c16="http://schemas.microsoft.com/office/drawing/2014/chart" uri="{C3380CC4-5D6E-409C-BE32-E72D297353CC}">
              <c16:uniqueId val="{00000001-BA5A-4B49-B0D4-B26DC2812A36}"/>
            </c:ext>
          </c:extLst>
        </c:ser>
        <c:dLbls>
          <c:showLegendKey val="0"/>
          <c:showVal val="0"/>
          <c:showCatName val="0"/>
          <c:showSerName val="0"/>
          <c:showPercent val="0"/>
          <c:showBubbleSize val="0"/>
        </c:dLbls>
        <c:axId val="671743807"/>
        <c:axId val="671743391"/>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ormulaRef>
                          <c15:sqref>'Présentation et synthèse'!$A$20:$A$23</c15:sqref>
                        </c15:formulaRef>
                      </c:ext>
                    </c:extLst>
                    <c:strCache>
                      <c:ptCount val="4"/>
                      <c:pt idx="0">
                        <c:v>1 - Acquis scolaires, résultats des élèves et équité</c:v>
                      </c:pt>
                      <c:pt idx="1">
                        <c:v>2 – Organisation scolaire et pédagogique</c:v>
                      </c:pt>
                      <c:pt idx="2">
                        <c:v>3 – Personnalisation du suivi des élèves</c:v>
                      </c:pt>
                      <c:pt idx="3">
                        <c:v>4 - Pratiques dans un contexte dégradé ou de crise</c:v>
                      </c:pt>
                    </c:strCache>
                  </c:strRef>
                </c:cat>
                <c:val>
                  <c:numRef>
                    <c:extLst>
                      <c:ext uri="{02D57815-91ED-43cb-92C2-25804820EDAC}">
                        <c15:formulaRef>
                          <c15:sqref>'Présentation et synthèse'!$B$20:$B$23</c15:sqref>
                        </c15:formulaRef>
                      </c:ext>
                    </c:extLst>
                    <c:numCache>
                      <c:formatCode>General</c:formatCode>
                      <c:ptCount val="4"/>
                      <c:pt idx="0">
                        <c:v>5</c:v>
                      </c:pt>
                      <c:pt idx="1">
                        <c:v>28</c:v>
                      </c:pt>
                      <c:pt idx="2">
                        <c:v>12</c:v>
                      </c:pt>
                      <c:pt idx="3">
                        <c:v>12</c:v>
                      </c:pt>
                    </c:numCache>
                  </c:numRef>
                </c:val>
                <c:extLst>
                  <c:ext xmlns:c16="http://schemas.microsoft.com/office/drawing/2014/chart" uri="{C3380CC4-5D6E-409C-BE32-E72D297353CC}">
                    <c16:uniqueId val="{00000000-BA5A-4B49-B0D4-B26DC2812A36}"/>
                  </c:ext>
                </c:extLst>
              </c15:ser>
            </c15:filteredRadarSeries>
          </c:ext>
        </c:extLst>
      </c:radarChart>
      <c:catAx>
        <c:axId val="671743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671743391"/>
        <c:crosses val="autoZero"/>
        <c:auto val="1"/>
        <c:lblAlgn val="ctr"/>
        <c:lblOffset val="100"/>
        <c:noMultiLvlLbl val="0"/>
      </c:catAx>
      <c:valAx>
        <c:axId val="67174339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1743807"/>
        <c:crosses val="autoZero"/>
        <c:crossBetween val="between"/>
      </c:valAx>
      <c:spPr>
        <a:noFill/>
        <a:ln>
          <a:noFill/>
        </a:ln>
        <a:effectLst/>
      </c:spPr>
    </c:plotArea>
    <c:legend>
      <c:legendPos val="t"/>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Domaine 2 – le bien-être de l’élève, le climat scolaire </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1"/>
          <c:order val="1"/>
          <c:tx>
            <c:strRef>
              <c:f>'Présentation et synthèse'!$C$45:$C$46</c:f>
              <c:strCache>
                <c:ptCount val="2"/>
                <c:pt idx="0">
                  <c:v>Domaine 2 – le bien-être de l’élève, le climat scolaire</c:v>
                </c:pt>
                <c:pt idx="1">
                  <c:v>%</c:v>
                </c:pt>
              </c:strCache>
            </c:strRef>
          </c:tx>
          <c:spPr>
            <a:ln w="28575" cap="rnd">
              <a:solidFill>
                <a:schemeClr val="accent6">
                  <a:lumMod val="60000"/>
                  <a:lumOff val="40000"/>
                </a:schemeClr>
              </a:solidFill>
              <a:round/>
            </a:ln>
            <a:effectLst/>
          </c:spPr>
          <c:marker>
            <c:symbol val="none"/>
          </c:marker>
          <c:cat>
            <c:strRef>
              <c:f>'Présentation et synthèse'!$A$47:$A$51</c:f>
              <c:strCache>
                <c:ptCount val="5"/>
                <c:pt idx="0">
                  <c:v>1 – Climat scolaire et bien-être à l’école</c:v>
                </c:pt>
                <c:pt idx="1">
                  <c:v>2 - Continuité, complémentarité des apprentissages et règles de vie</c:v>
                </c:pt>
                <c:pt idx="2">
                  <c:v>3 - Temps et espaces scolaires</c:v>
                </c:pt>
                <c:pt idx="3">
                  <c:v>4 - Inclusion scolaire et équité</c:v>
                </c:pt>
                <c:pt idx="4">
                  <c:v>5 – Gestion de crise</c:v>
                </c:pt>
              </c:strCache>
            </c:strRef>
          </c:cat>
          <c:val>
            <c:numRef>
              <c:f>'Présentation et synthèse'!$C$47:$C$51</c:f>
              <c:numCache>
                <c:formatCode>0%</c:formatCode>
                <c:ptCount val="5"/>
                <c:pt idx="0">
                  <c:v>0.76</c:v>
                </c:pt>
                <c:pt idx="1">
                  <c:v>0.66666666666666663</c:v>
                </c:pt>
                <c:pt idx="2">
                  <c:v>0.92</c:v>
                </c:pt>
                <c:pt idx="3">
                  <c:v>0.6</c:v>
                </c:pt>
                <c:pt idx="4">
                  <c:v>0.4</c:v>
                </c:pt>
              </c:numCache>
            </c:numRef>
          </c:val>
          <c:extLst>
            <c:ext xmlns:c16="http://schemas.microsoft.com/office/drawing/2014/chart" uri="{C3380CC4-5D6E-409C-BE32-E72D297353CC}">
              <c16:uniqueId val="{00000001-C5FD-40F4-994F-8FE824C07029}"/>
            </c:ext>
          </c:extLst>
        </c:ser>
        <c:dLbls>
          <c:showLegendKey val="0"/>
          <c:showVal val="0"/>
          <c:showCatName val="0"/>
          <c:showSerName val="0"/>
          <c:showPercent val="0"/>
          <c:showBubbleSize val="0"/>
        </c:dLbls>
        <c:axId val="671742559"/>
        <c:axId val="671742975"/>
        <c:extLst>
          <c:ext xmlns:c15="http://schemas.microsoft.com/office/drawing/2012/chart" uri="{02D57815-91ED-43cb-92C2-25804820EDAC}">
            <c15:filteredRadarSeries>
              <c15:ser>
                <c:idx val="0"/>
                <c:order val="0"/>
                <c:tx>
                  <c:strRef>
                    <c:extLst>
                      <c:ext uri="{02D57815-91ED-43cb-92C2-25804820EDAC}">
                        <c15:formulaRef>
                          <c15:sqref>'Présentation et synthèse'!$B$45:$B$46</c15:sqref>
                        </c15:formulaRef>
                      </c:ext>
                    </c:extLst>
                    <c:strCache>
                      <c:ptCount val="2"/>
                      <c:pt idx="0">
                        <c:v>Domaine 2 – le bien-être de l’élève, le climat scolaire</c:v>
                      </c:pt>
                      <c:pt idx="1">
                        <c:v>Score</c:v>
                      </c:pt>
                    </c:strCache>
                  </c:strRef>
                </c:tx>
                <c:spPr>
                  <a:ln w="28575" cap="rnd">
                    <a:solidFill>
                      <a:schemeClr val="accent1"/>
                    </a:solidFill>
                    <a:round/>
                  </a:ln>
                  <a:effectLst/>
                </c:spPr>
                <c:marker>
                  <c:symbol val="none"/>
                </c:marker>
                <c:cat>
                  <c:strRef>
                    <c:extLst>
                      <c:ext uri="{02D57815-91ED-43cb-92C2-25804820EDAC}">
                        <c15:formulaRef>
                          <c15:sqref>'Présentation et synthèse'!$A$47:$A$51</c15:sqref>
                        </c15:formulaRef>
                      </c:ext>
                    </c:extLst>
                    <c:strCache>
                      <c:ptCount val="5"/>
                      <c:pt idx="0">
                        <c:v>1 – Climat scolaire et bien-être à l’école</c:v>
                      </c:pt>
                      <c:pt idx="1">
                        <c:v>2 - Continuité, complémentarité des apprentissages et règles de vie</c:v>
                      </c:pt>
                      <c:pt idx="2">
                        <c:v>3 - Temps et espaces scolaires</c:v>
                      </c:pt>
                      <c:pt idx="3">
                        <c:v>4 - Inclusion scolaire et équité</c:v>
                      </c:pt>
                      <c:pt idx="4">
                        <c:v>5 – Gestion de crise</c:v>
                      </c:pt>
                    </c:strCache>
                  </c:strRef>
                </c:cat>
                <c:val>
                  <c:numRef>
                    <c:extLst>
                      <c:ext uri="{02D57815-91ED-43cb-92C2-25804820EDAC}">
                        <c15:formulaRef>
                          <c15:sqref>'Présentation et synthèse'!$B$47:$B$51</c15:sqref>
                        </c15:formulaRef>
                      </c:ext>
                    </c:extLst>
                    <c:numCache>
                      <c:formatCode>General</c:formatCode>
                      <c:ptCount val="5"/>
                      <c:pt idx="0">
                        <c:v>19</c:v>
                      </c:pt>
                      <c:pt idx="1">
                        <c:v>10</c:v>
                      </c:pt>
                      <c:pt idx="2">
                        <c:v>23</c:v>
                      </c:pt>
                      <c:pt idx="3">
                        <c:v>6</c:v>
                      </c:pt>
                      <c:pt idx="4">
                        <c:v>6</c:v>
                      </c:pt>
                    </c:numCache>
                  </c:numRef>
                </c:val>
                <c:extLst>
                  <c:ext xmlns:c16="http://schemas.microsoft.com/office/drawing/2014/chart" uri="{C3380CC4-5D6E-409C-BE32-E72D297353CC}">
                    <c16:uniqueId val="{00000000-C5FD-40F4-994F-8FE824C07029}"/>
                  </c:ext>
                </c:extLst>
              </c15:ser>
            </c15:filteredRadarSeries>
          </c:ext>
        </c:extLst>
      </c:radarChart>
      <c:catAx>
        <c:axId val="671742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1742975"/>
        <c:crosses val="autoZero"/>
        <c:auto val="1"/>
        <c:lblAlgn val="ctr"/>
        <c:lblOffset val="100"/>
        <c:noMultiLvlLbl val="0"/>
      </c:catAx>
      <c:valAx>
        <c:axId val="67174297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17425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Domaine 3 - Les acteurs, la stratégie et le fonctionnement de l’école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1"/>
          <c:order val="1"/>
          <c:tx>
            <c:strRef>
              <c:f>'Présentation et synthèse'!$C$69:$C$70</c:f>
              <c:strCache>
                <c:ptCount val="2"/>
                <c:pt idx="0">
                  <c:v>Domaine 3 - Les acteurs, la stratégie et le fonctionnement de l’école</c:v>
                </c:pt>
                <c:pt idx="1">
                  <c:v>%</c:v>
                </c:pt>
              </c:strCache>
            </c:strRef>
          </c:tx>
          <c:spPr>
            <a:ln w="28575" cap="rnd">
              <a:solidFill>
                <a:schemeClr val="accent1">
                  <a:lumMod val="60000"/>
                  <a:lumOff val="40000"/>
                </a:schemeClr>
              </a:solidFill>
              <a:round/>
            </a:ln>
            <a:effectLst/>
          </c:spPr>
          <c:marker>
            <c:symbol val="none"/>
          </c:marker>
          <c:cat>
            <c:strRef>
              <c:f>'Présentation et synthèse'!$A$71:$A$74</c:f>
              <c:strCache>
                <c:ptCount val="4"/>
                <c:pt idx="0">
                  <c:v>1 - Orientations stratégiques et projet d’école</c:v>
                </c:pt>
                <c:pt idx="1">
                  <c:v>2 - Fonctionnement général de l’école</c:v>
                </c:pt>
                <c:pt idx="2">
                  <c:v>3 - Gestion des ressources humaines (GRH) et développement professionnel</c:v>
                </c:pt>
                <c:pt idx="3">
                  <c:v>4 - La gestion des situations de crise</c:v>
                </c:pt>
              </c:strCache>
            </c:strRef>
          </c:cat>
          <c:val>
            <c:numRef>
              <c:f>'Présentation et synthèse'!$C$71:$C$74</c:f>
              <c:numCache>
                <c:formatCode>0%</c:formatCode>
                <c:ptCount val="4"/>
                <c:pt idx="0">
                  <c:v>0.8</c:v>
                </c:pt>
                <c:pt idx="1">
                  <c:v>0.2</c:v>
                </c:pt>
                <c:pt idx="2">
                  <c:v>0.8</c:v>
                </c:pt>
                <c:pt idx="3">
                  <c:v>0.93333333333333335</c:v>
                </c:pt>
              </c:numCache>
            </c:numRef>
          </c:val>
          <c:extLst>
            <c:ext xmlns:c16="http://schemas.microsoft.com/office/drawing/2014/chart" uri="{C3380CC4-5D6E-409C-BE32-E72D297353CC}">
              <c16:uniqueId val="{00000001-F72C-4A95-AAB7-0D1E76497338}"/>
            </c:ext>
          </c:extLst>
        </c:ser>
        <c:dLbls>
          <c:showLegendKey val="0"/>
          <c:showVal val="0"/>
          <c:showCatName val="0"/>
          <c:showSerName val="0"/>
          <c:showPercent val="0"/>
          <c:showBubbleSize val="0"/>
        </c:dLbls>
        <c:axId val="324787535"/>
        <c:axId val="324787119"/>
        <c:extLst>
          <c:ext xmlns:c15="http://schemas.microsoft.com/office/drawing/2012/chart" uri="{02D57815-91ED-43cb-92C2-25804820EDAC}">
            <c15:filteredRadarSeries>
              <c15:ser>
                <c:idx val="0"/>
                <c:order val="0"/>
                <c:tx>
                  <c:strRef>
                    <c:extLst>
                      <c:ext uri="{02D57815-91ED-43cb-92C2-25804820EDAC}">
                        <c15:formulaRef>
                          <c15:sqref>'Présentation et synthèse'!$B$69:$B$70</c15:sqref>
                        </c15:formulaRef>
                      </c:ext>
                    </c:extLst>
                    <c:strCache>
                      <c:ptCount val="2"/>
                      <c:pt idx="0">
                        <c:v>Domaine 3 - Les acteurs, la stratégie et le fonctionnement de l’école</c:v>
                      </c:pt>
                      <c:pt idx="1">
                        <c:v>Score</c:v>
                      </c:pt>
                    </c:strCache>
                  </c:strRef>
                </c:tx>
                <c:spPr>
                  <a:ln w="28575" cap="rnd">
                    <a:solidFill>
                      <a:schemeClr val="accent1"/>
                    </a:solidFill>
                    <a:round/>
                  </a:ln>
                  <a:effectLst/>
                </c:spPr>
                <c:marker>
                  <c:symbol val="none"/>
                </c:marker>
                <c:cat>
                  <c:strRef>
                    <c:extLst>
                      <c:ext uri="{02D57815-91ED-43cb-92C2-25804820EDAC}">
                        <c15:formulaRef>
                          <c15:sqref>'Présentation et synthèse'!$A$71:$A$74</c15:sqref>
                        </c15:formulaRef>
                      </c:ext>
                    </c:extLst>
                    <c:strCache>
                      <c:ptCount val="4"/>
                      <c:pt idx="0">
                        <c:v>1 - Orientations stratégiques et projet d’école</c:v>
                      </c:pt>
                      <c:pt idx="1">
                        <c:v>2 - Fonctionnement général de l’école</c:v>
                      </c:pt>
                      <c:pt idx="2">
                        <c:v>3 - Gestion des ressources humaines (GRH) et développement professionnel</c:v>
                      </c:pt>
                      <c:pt idx="3">
                        <c:v>4 - La gestion des situations de crise</c:v>
                      </c:pt>
                    </c:strCache>
                  </c:strRef>
                </c:cat>
                <c:val>
                  <c:numRef>
                    <c:extLst>
                      <c:ext uri="{02D57815-91ED-43cb-92C2-25804820EDAC}">
                        <c15:formulaRef>
                          <c15:sqref>'Présentation et synthèse'!$B$71:$B$74</c15:sqref>
                        </c15:formulaRef>
                      </c:ext>
                    </c:extLst>
                    <c:numCache>
                      <c:formatCode>General</c:formatCode>
                      <c:ptCount val="4"/>
                      <c:pt idx="0">
                        <c:v>12</c:v>
                      </c:pt>
                      <c:pt idx="1">
                        <c:v>3</c:v>
                      </c:pt>
                      <c:pt idx="2">
                        <c:v>16</c:v>
                      </c:pt>
                      <c:pt idx="3">
                        <c:v>14</c:v>
                      </c:pt>
                    </c:numCache>
                  </c:numRef>
                </c:val>
                <c:extLst>
                  <c:ext xmlns:c16="http://schemas.microsoft.com/office/drawing/2014/chart" uri="{C3380CC4-5D6E-409C-BE32-E72D297353CC}">
                    <c16:uniqueId val="{00000000-F72C-4A95-AAB7-0D1E76497338}"/>
                  </c:ext>
                </c:extLst>
              </c15:ser>
            </c15:filteredRadarSeries>
          </c:ext>
        </c:extLst>
      </c:radarChart>
      <c:catAx>
        <c:axId val="324787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24787119"/>
        <c:crosses val="autoZero"/>
        <c:auto val="1"/>
        <c:lblAlgn val="ctr"/>
        <c:lblOffset val="100"/>
        <c:noMultiLvlLbl val="0"/>
      </c:catAx>
      <c:valAx>
        <c:axId val="32478711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247875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Domaine 4 - L'école dans son environnement institutionnel et partenarial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1"/>
          <c:order val="1"/>
          <c:tx>
            <c:strRef>
              <c:f>'Présentation et synthèse'!$C$94:$C$95</c:f>
              <c:strCache>
                <c:ptCount val="2"/>
                <c:pt idx="0">
                  <c:v>Domaine 4 – L’école dans son environnement institutionnel et partenarial</c:v>
                </c:pt>
                <c:pt idx="1">
                  <c:v>%</c:v>
                </c:pt>
              </c:strCache>
            </c:strRef>
          </c:tx>
          <c:spPr>
            <a:ln w="28575" cap="rnd">
              <a:solidFill>
                <a:srgbClr val="E6C6DF"/>
              </a:solidFill>
              <a:round/>
            </a:ln>
            <a:effectLst/>
          </c:spPr>
          <c:marker>
            <c:symbol val="none"/>
          </c:marker>
          <c:cat>
            <c:strRef>
              <c:f>'Présentation et synthèse'!$A$96:$A$99</c:f>
              <c:strCache>
                <c:ptCount val="4"/>
                <c:pt idx="0">
                  <c:v>1 - Relations avec les autorités de rattachement et leurs services</c:v>
                </c:pt>
                <c:pt idx="1">
                  <c:v>2 - Collaborations avec les autres écoles</c:v>
                </c:pt>
                <c:pt idx="2">
                  <c:v>3 - Alliance éducative avec les parents et co-éducation</c:v>
                </c:pt>
                <c:pt idx="3">
                  <c:v>4 - Collaborations avec les partenaires culturels, scientifiques, sportifs…</c:v>
                </c:pt>
              </c:strCache>
            </c:strRef>
          </c:cat>
          <c:val>
            <c:numRef>
              <c:f>'Présentation et synthèse'!$C$96:$C$99</c:f>
              <c:numCache>
                <c:formatCode>0%</c:formatCode>
                <c:ptCount val="4"/>
                <c:pt idx="0">
                  <c:v>0.7</c:v>
                </c:pt>
                <c:pt idx="1">
                  <c:v>0.2</c:v>
                </c:pt>
                <c:pt idx="2">
                  <c:v>0.7142857142857143</c:v>
                </c:pt>
                <c:pt idx="3">
                  <c:v>0.8571428571428571</c:v>
                </c:pt>
              </c:numCache>
            </c:numRef>
          </c:val>
          <c:extLst>
            <c:ext xmlns:c16="http://schemas.microsoft.com/office/drawing/2014/chart" uri="{C3380CC4-5D6E-409C-BE32-E72D297353CC}">
              <c16:uniqueId val="{00000001-F02E-4B55-8020-82F023D70E46}"/>
            </c:ext>
          </c:extLst>
        </c:ser>
        <c:dLbls>
          <c:showLegendKey val="0"/>
          <c:showVal val="0"/>
          <c:showCatName val="0"/>
          <c:showSerName val="0"/>
          <c:showPercent val="0"/>
          <c:showBubbleSize val="0"/>
        </c:dLbls>
        <c:axId val="530272223"/>
        <c:axId val="530268479"/>
        <c:extLst>
          <c:ext xmlns:c15="http://schemas.microsoft.com/office/drawing/2012/chart" uri="{02D57815-91ED-43cb-92C2-25804820EDAC}">
            <c15:filteredRadarSeries>
              <c15:ser>
                <c:idx val="0"/>
                <c:order val="0"/>
                <c:tx>
                  <c:strRef>
                    <c:extLst>
                      <c:ext uri="{02D57815-91ED-43cb-92C2-25804820EDAC}">
                        <c15:formulaRef>
                          <c15:sqref>'Présentation et synthèse'!$B$94:$B$95</c15:sqref>
                        </c15:formulaRef>
                      </c:ext>
                    </c:extLst>
                    <c:strCache>
                      <c:ptCount val="2"/>
                      <c:pt idx="0">
                        <c:v>Domaine 4 – L’école dans son environnement institutionnel et partenarial</c:v>
                      </c:pt>
                      <c:pt idx="1">
                        <c:v>Score</c:v>
                      </c:pt>
                    </c:strCache>
                  </c:strRef>
                </c:tx>
                <c:spPr>
                  <a:ln w="28575" cap="rnd">
                    <a:solidFill>
                      <a:schemeClr val="accent1"/>
                    </a:solidFill>
                    <a:round/>
                  </a:ln>
                  <a:effectLst/>
                </c:spPr>
                <c:marker>
                  <c:symbol val="none"/>
                </c:marker>
                <c:cat>
                  <c:strRef>
                    <c:extLst>
                      <c:ext uri="{02D57815-91ED-43cb-92C2-25804820EDAC}">
                        <c15:formulaRef>
                          <c15:sqref>'Présentation et synthèse'!$A$96:$A$99</c15:sqref>
                        </c15:formulaRef>
                      </c:ext>
                    </c:extLst>
                    <c:strCache>
                      <c:ptCount val="4"/>
                      <c:pt idx="0">
                        <c:v>1 - Relations avec les autorités de rattachement et leurs services</c:v>
                      </c:pt>
                      <c:pt idx="1">
                        <c:v>2 - Collaborations avec les autres écoles</c:v>
                      </c:pt>
                      <c:pt idx="2">
                        <c:v>3 - Alliance éducative avec les parents et co-éducation</c:v>
                      </c:pt>
                      <c:pt idx="3">
                        <c:v>4 - Collaborations avec les partenaires culturels, scientifiques, sportifs…</c:v>
                      </c:pt>
                    </c:strCache>
                  </c:strRef>
                </c:cat>
                <c:val>
                  <c:numRef>
                    <c:extLst>
                      <c:ext uri="{02D57815-91ED-43cb-92C2-25804820EDAC}">
                        <c15:formulaRef>
                          <c15:sqref>'Présentation et synthèse'!$B$96:$B$99</c15:sqref>
                        </c15:formulaRef>
                      </c:ext>
                    </c:extLst>
                    <c:numCache>
                      <c:formatCode>General</c:formatCode>
                      <c:ptCount val="4"/>
                      <c:pt idx="0">
                        <c:v>14</c:v>
                      </c:pt>
                      <c:pt idx="1">
                        <c:v>5</c:v>
                      </c:pt>
                      <c:pt idx="2">
                        <c:v>25</c:v>
                      </c:pt>
                      <c:pt idx="3">
                        <c:v>30</c:v>
                      </c:pt>
                    </c:numCache>
                  </c:numRef>
                </c:val>
                <c:extLst>
                  <c:ext xmlns:c16="http://schemas.microsoft.com/office/drawing/2014/chart" uri="{C3380CC4-5D6E-409C-BE32-E72D297353CC}">
                    <c16:uniqueId val="{00000000-F02E-4B55-8020-82F023D70E46}"/>
                  </c:ext>
                </c:extLst>
              </c15:ser>
            </c15:filteredRadarSeries>
          </c:ext>
        </c:extLst>
      </c:radarChart>
      <c:catAx>
        <c:axId val="53027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0268479"/>
        <c:crosses val="autoZero"/>
        <c:auto val="1"/>
        <c:lblAlgn val="ctr"/>
        <c:lblOffset val="100"/>
        <c:noMultiLvlLbl val="0"/>
      </c:catAx>
      <c:valAx>
        <c:axId val="5302684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02722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Synthèse des quatres domaines de l'auto-évaluation</a:t>
            </a:r>
          </a:p>
        </c:rich>
      </c:tx>
      <c:layout>
        <c:manualLayout>
          <c:xMode val="edge"/>
          <c:yMode val="edge"/>
          <c:x val="0.1171545762102931"/>
          <c:y val="4.20315159146101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'Présentation et synthèse'!$A$8</c:f>
              <c:strCache>
                <c:ptCount val="1"/>
                <c:pt idx="0">
                  <c:v>Domaine 1- Acquis scolaire, résultats des élèves et équité</c:v>
                </c:pt>
              </c:strCache>
            </c:strRef>
          </c:tx>
          <c:spPr>
            <a:solidFill>
              <a:schemeClr val="accent1"/>
            </a:solidFill>
            <a:ln>
              <a:noFill/>
            </a:ln>
            <a:effectLst/>
            <a:sp3d/>
          </c:spPr>
          <c:invertIfNegative val="0"/>
          <c:val>
            <c:numRef>
              <c:f>'Présentation et synthèse'!$B$8:$E$8</c:f>
              <c:numCache>
                <c:formatCode>General</c:formatCode>
                <c:ptCount val="4"/>
                <c:pt idx="2">
                  <c:v>57</c:v>
                </c:pt>
                <c:pt idx="3" formatCode="0%">
                  <c:v>0.6</c:v>
                </c:pt>
              </c:numCache>
            </c:numRef>
          </c:val>
          <c:extLst>
            <c:ext xmlns:c16="http://schemas.microsoft.com/office/drawing/2014/chart" uri="{C3380CC4-5D6E-409C-BE32-E72D297353CC}">
              <c16:uniqueId val="{00000000-D971-4E38-B3F8-B70FCBA723CA}"/>
            </c:ext>
          </c:extLst>
        </c:ser>
        <c:ser>
          <c:idx val="1"/>
          <c:order val="1"/>
          <c:tx>
            <c:strRef>
              <c:f>'Présentation et synthèse'!$A$9</c:f>
              <c:strCache>
                <c:ptCount val="1"/>
                <c:pt idx="0">
                  <c:v>Domaine 2 - Le bien-être de l'élève, le climat scolaire</c:v>
                </c:pt>
              </c:strCache>
            </c:strRef>
          </c:tx>
          <c:spPr>
            <a:solidFill>
              <a:schemeClr val="accent2"/>
            </a:solidFill>
            <a:ln>
              <a:noFill/>
            </a:ln>
            <a:effectLst/>
            <a:sp3d/>
          </c:spPr>
          <c:invertIfNegative val="0"/>
          <c:val>
            <c:numRef>
              <c:f>'Présentation et synthèse'!$B$9:$E$9</c:f>
              <c:numCache>
                <c:formatCode>General</c:formatCode>
                <c:ptCount val="4"/>
                <c:pt idx="2">
                  <c:v>64</c:v>
                </c:pt>
                <c:pt idx="3" formatCode="0%">
                  <c:v>0.71111111111111114</c:v>
                </c:pt>
              </c:numCache>
            </c:numRef>
          </c:val>
          <c:extLst>
            <c:ext xmlns:c16="http://schemas.microsoft.com/office/drawing/2014/chart" uri="{C3380CC4-5D6E-409C-BE32-E72D297353CC}">
              <c16:uniqueId val="{00000001-D971-4E38-B3F8-B70FCBA723CA}"/>
            </c:ext>
          </c:extLst>
        </c:ser>
        <c:ser>
          <c:idx val="2"/>
          <c:order val="2"/>
          <c:tx>
            <c:strRef>
              <c:f>'Présentation et synthèse'!$A$10</c:f>
              <c:strCache>
                <c:ptCount val="1"/>
                <c:pt idx="0">
                  <c:v>Domaine 3 - Les acteurs, la stratégie et le fonctionnement de l’école</c:v>
                </c:pt>
              </c:strCache>
            </c:strRef>
          </c:tx>
          <c:spPr>
            <a:solidFill>
              <a:schemeClr val="accent3"/>
            </a:solidFill>
            <a:ln>
              <a:noFill/>
            </a:ln>
            <a:effectLst/>
            <a:sp3d/>
          </c:spPr>
          <c:invertIfNegative val="0"/>
          <c:val>
            <c:numRef>
              <c:f>'Présentation et synthèse'!$B$10:$E$10</c:f>
              <c:numCache>
                <c:formatCode>General</c:formatCode>
                <c:ptCount val="4"/>
                <c:pt idx="2">
                  <c:v>45</c:v>
                </c:pt>
              </c:numCache>
            </c:numRef>
          </c:val>
          <c:extLst>
            <c:ext xmlns:c16="http://schemas.microsoft.com/office/drawing/2014/chart" uri="{C3380CC4-5D6E-409C-BE32-E72D297353CC}">
              <c16:uniqueId val="{00000002-D971-4E38-B3F8-B70FCBA723CA}"/>
            </c:ext>
          </c:extLst>
        </c:ser>
        <c:ser>
          <c:idx val="3"/>
          <c:order val="3"/>
          <c:tx>
            <c:strRef>
              <c:f>'Présentation et synthèse'!$A$11</c:f>
              <c:strCache>
                <c:ptCount val="1"/>
                <c:pt idx="0">
                  <c:v>Domaine 4 – L’école dans son environnement institutionnel et partenarial</c:v>
                </c:pt>
              </c:strCache>
            </c:strRef>
          </c:tx>
          <c:spPr>
            <a:solidFill>
              <a:schemeClr val="accent4"/>
            </a:solidFill>
            <a:ln>
              <a:noFill/>
            </a:ln>
            <a:effectLst/>
            <a:sp3d/>
          </c:spPr>
          <c:invertIfNegative val="0"/>
          <c:val>
            <c:numRef>
              <c:f>'Présentation et synthèse'!$B$11:$E$11</c:f>
              <c:numCache>
                <c:formatCode>General</c:formatCode>
                <c:ptCount val="4"/>
                <c:pt idx="2">
                  <c:v>74</c:v>
                </c:pt>
              </c:numCache>
            </c:numRef>
          </c:val>
          <c:extLst>
            <c:ext xmlns:c16="http://schemas.microsoft.com/office/drawing/2014/chart" uri="{C3380CC4-5D6E-409C-BE32-E72D297353CC}">
              <c16:uniqueId val="{00000003-D971-4E38-B3F8-B70FCBA723CA}"/>
            </c:ext>
          </c:extLst>
        </c:ser>
        <c:dLbls>
          <c:showLegendKey val="0"/>
          <c:showVal val="0"/>
          <c:showCatName val="0"/>
          <c:showSerName val="0"/>
          <c:showPercent val="0"/>
          <c:showBubbleSize val="0"/>
        </c:dLbls>
        <c:gapWidth val="150"/>
        <c:shape val="box"/>
        <c:axId val="786771375"/>
        <c:axId val="786766799"/>
        <c:axId val="0"/>
      </c:bar3DChart>
      <c:catAx>
        <c:axId val="786771375"/>
        <c:scaling>
          <c:orientation val="minMax"/>
        </c:scaling>
        <c:delete val="1"/>
        <c:axPos val="l"/>
        <c:majorTickMark val="none"/>
        <c:minorTickMark val="none"/>
        <c:tickLblPos val="nextTo"/>
        <c:crossAx val="786766799"/>
        <c:crosses val="autoZero"/>
        <c:auto val="1"/>
        <c:lblAlgn val="ctr"/>
        <c:lblOffset val="100"/>
        <c:noMultiLvlLbl val="0"/>
      </c:catAx>
      <c:valAx>
        <c:axId val="7867667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67713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Radar 4 domaines de l'auto-évaluation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1"/>
          <c:order val="1"/>
          <c:spPr>
            <a:ln w="28575" cap="rnd">
              <a:solidFill>
                <a:srgbClr val="0070C0"/>
              </a:solidFill>
              <a:round/>
            </a:ln>
            <a:effectLst/>
          </c:spPr>
          <c:marker>
            <c:symbol val="none"/>
          </c:marker>
          <c:cat>
            <c:strRef>
              <c:f>('Présentation et synthèse'!$A$20:$A$23,'Présentation et synthèse'!$A$47:$A$51,'Présentation et synthèse'!$A$71:$A$74,'Présentation et synthèse'!$A$96:$A$99)</c:f>
              <c:strCache>
                <c:ptCount val="17"/>
                <c:pt idx="0">
                  <c:v>1 - Acquis scolaires, résultats des élèves et équité</c:v>
                </c:pt>
                <c:pt idx="1">
                  <c:v>2 – Organisation scolaire et pédagogique</c:v>
                </c:pt>
                <c:pt idx="2">
                  <c:v>3 – Personnalisation du suivi des élèves</c:v>
                </c:pt>
                <c:pt idx="3">
                  <c:v>4 - Pratiques dans un contexte dégradé ou de crise</c:v>
                </c:pt>
                <c:pt idx="4">
                  <c:v>1 – Climat scolaire et bien-être à l’école</c:v>
                </c:pt>
                <c:pt idx="5">
                  <c:v>2 - Continuité, complémentarité des apprentissages et règles de vie</c:v>
                </c:pt>
                <c:pt idx="6">
                  <c:v>3 - Temps et espaces scolaires</c:v>
                </c:pt>
                <c:pt idx="7">
                  <c:v>4 - Inclusion scolaire et équité</c:v>
                </c:pt>
                <c:pt idx="8">
                  <c:v>5 – Gestion de crise</c:v>
                </c:pt>
                <c:pt idx="9">
                  <c:v>1 - Orientations stratégiques et projet d’école</c:v>
                </c:pt>
                <c:pt idx="10">
                  <c:v>2 - Fonctionnement général de l’école</c:v>
                </c:pt>
                <c:pt idx="11">
                  <c:v>3 - Gestion des ressources humaines (GRH) et développement professionnel</c:v>
                </c:pt>
                <c:pt idx="12">
                  <c:v>4 - La gestion des situations de crise</c:v>
                </c:pt>
                <c:pt idx="13">
                  <c:v>1 - Relations avec les autorités de rattachement et leurs services</c:v>
                </c:pt>
                <c:pt idx="14">
                  <c:v>2 - Collaborations avec les autres écoles</c:v>
                </c:pt>
                <c:pt idx="15">
                  <c:v>3 - Alliance éducative avec les parents et co-éducation</c:v>
                </c:pt>
                <c:pt idx="16">
                  <c:v>4 - Collaborations avec les partenaires culturels, scientifiques, sportifs…</c:v>
                </c:pt>
              </c:strCache>
            </c:strRef>
          </c:cat>
          <c:val>
            <c:numRef>
              <c:f>('Présentation et synthèse'!$C$20:$C$23,'Présentation et synthèse'!$C$47:$C$51,'Présentation et synthèse'!$C$71:$C$74,'Présentation et synthèse'!$C$96:$C$99)</c:f>
              <c:numCache>
                <c:formatCode>0%</c:formatCode>
                <c:ptCount val="17"/>
                <c:pt idx="0">
                  <c:v>0.33333333333333331</c:v>
                </c:pt>
                <c:pt idx="1">
                  <c:v>0.56000000000000005</c:v>
                </c:pt>
                <c:pt idx="2">
                  <c:v>0.8</c:v>
                </c:pt>
                <c:pt idx="3">
                  <c:v>0.8</c:v>
                </c:pt>
                <c:pt idx="4">
                  <c:v>0.76</c:v>
                </c:pt>
                <c:pt idx="5">
                  <c:v>0.66666666666666663</c:v>
                </c:pt>
                <c:pt idx="6">
                  <c:v>0.92</c:v>
                </c:pt>
                <c:pt idx="7">
                  <c:v>0.6</c:v>
                </c:pt>
                <c:pt idx="8">
                  <c:v>0.4</c:v>
                </c:pt>
                <c:pt idx="9">
                  <c:v>0.8</c:v>
                </c:pt>
                <c:pt idx="10">
                  <c:v>0.2</c:v>
                </c:pt>
                <c:pt idx="11">
                  <c:v>0.8</c:v>
                </c:pt>
                <c:pt idx="12">
                  <c:v>0.93333333333333335</c:v>
                </c:pt>
                <c:pt idx="13">
                  <c:v>0.7</c:v>
                </c:pt>
                <c:pt idx="14">
                  <c:v>0.2</c:v>
                </c:pt>
                <c:pt idx="15">
                  <c:v>0.7142857142857143</c:v>
                </c:pt>
                <c:pt idx="16">
                  <c:v>0.8571428571428571</c:v>
                </c:pt>
              </c:numCache>
            </c:numRef>
          </c:val>
          <c:extLst>
            <c:ext xmlns:c16="http://schemas.microsoft.com/office/drawing/2014/chart" uri="{C3380CC4-5D6E-409C-BE32-E72D297353CC}">
              <c16:uniqueId val="{00000001-2625-4262-8573-B2D92C31A28E}"/>
            </c:ext>
          </c:extLst>
        </c:ser>
        <c:dLbls>
          <c:showLegendKey val="0"/>
          <c:showVal val="0"/>
          <c:showCatName val="0"/>
          <c:showSerName val="0"/>
          <c:showPercent val="0"/>
          <c:showBubbleSize val="0"/>
        </c:dLbls>
        <c:axId val="791822927"/>
        <c:axId val="791825007"/>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ormulaRef>
                          <c15:sqref>('Présentation et synthèse'!$A$20:$A$23,'Présentation et synthèse'!$A$47:$A$51,'Présentation et synthèse'!$A$71:$A$74,'Présentation et synthèse'!$A$96:$A$99)</c15:sqref>
                        </c15:formulaRef>
                      </c:ext>
                    </c:extLst>
                    <c:strCache>
                      <c:ptCount val="17"/>
                      <c:pt idx="0">
                        <c:v>1 - Acquis scolaires, résultats des élèves et équité</c:v>
                      </c:pt>
                      <c:pt idx="1">
                        <c:v>2 – Organisation scolaire et pédagogique</c:v>
                      </c:pt>
                      <c:pt idx="2">
                        <c:v>3 – Personnalisation du suivi des élèves</c:v>
                      </c:pt>
                      <c:pt idx="3">
                        <c:v>4 - Pratiques dans un contexte dégradé ou de crise</c:v>
                      </c:pt>
                      <c:pt idx="4">
                        <c:v>1 – Climat scolaire et bien-être à l’école</c:v>
                      </c:pt>
                      <c:pt idx="5">
                        <c:v>2 - Continuité, complémentarité des apprentissages et règles de vie</c:v>
                      </c:pt>
                      <c:pt idx="6">
                        <c:v>3 - Temps et espaces scolaires</c:v>
                      </c:pt>
                      <c:pt idx="7">
                        <c:v>4 - Inclusion scolaire et équité</c:v>
                      </c:pt>
                      <c:pt idx="8">
                        <c:v>5 – Gestion de crise</c:v>
                      </c:pt>
                      <c:pt idx="9">
                        <c:v>1 - Orientations stratégiques et projet d’école</c:v>
                      </c:pt>
                      <c:pt idx="10">
                        <c:v>2 - Fonctionnement général de l’école</c:v>
                      </c:pt>
                      <c:pt idx="11">
                        <c:v>3 - Gestion des ressources humaines (GRH) et développement professionnel</c:v>
                      </c:pt>
                      <c:pt idx="12">
                        <c:v>4 - La gestion des situations de crise</c:v>
                      </c:pt>
                      <c:pt idx="13">
                        <c:v>1 - Relations avec les autorités de rattachement et leurs services</c:v>
                      </c:pt>
                      <c:pt idx="14">
                        <c:v>2 - Collaborations avec les autres écoles</c:v>
                      </c:pt>
                      <c:pt idx="15">
                        <c:v>3 - Alliance éducative avec les parents et co-éducation</c:v>
                      </c:pt>
                      <c:pt idx="16">
                        <c:v>4 - Collaborations avec les partenaires culturels, scientifiques, sportifs…</c:v>
                      </c:pt>
                    </c:strCache>
                  </c:strRef>
                </c:cat>
                <c:val>
                  <c:numRef>
                    <c:extLst>
                      <c:ext uri="{02D57815-91ED-43cb-92C2-25804820EDAC}">
                        <c15:formulaRef>
                          <c15:sqref>('Présentation et synthèse'!$B$20:$B$23,'Présentation et synthèse'!$B$47:$B$51,'Présentation et synthèse'!$B$71:$B$74,'Présentation et synthèse'!$B$96:$B$99)</c15:sqref>
                        </c15:formulaRef>
                      </c:ext>
                    </c:extLst>
                    <c:numCache>
                      <c:formatCode>General</c:formatCode>
                      <c:ptCount val="17"/>
                      <c:pt idx="0">
                        <c:v>5</c:v>
                      </c:pt>
                      <c:pt idx="1">
                        <c:v>28</c:v>
                      </c:pt>
                      <c:pt idx="2">
                        <c:v>12</c:v>
                      </c:pt>
                      <c:pt idx="3">
                        <c:v>12</c:v>
                      </c:pt>
                      <c:pt idx="4">
                        <c:v>19</c:v>
                      </c:pt>
                      <c:pt idx="5">
                        <c:v>10</c:v>
                      </c:pt>
                      <c:pt idx="6">
                        <c:v>23</c:v>
                      </c:pt>
                      <c:pt idx="7">
                        <c:v>6</c:v>
                      </c:pt>
                      <c:pt idx="8">
                        <c:v>6</c:v>
                      </c:pt>
                      <c:pt idx="9">
                        <c:v>12</c:v>
                      </c:pt>
                      <c:pt idx="10">
                        <c:v>3</c:v>
                      </c:pt>
                      <c:pt idx="11">
                        <c:v>16</c:v>
                      </c:pt>
                      <c:pt idx="12">
                        <c:v>14</c:v>
                      </c:pt>
                      <c:pt idx="13">
                        <c:v>14</c:v>
                      </c:pt>
                      <c:pt idx="14">
                        <c:v>5</c:v>
                      </c:pt>
                      <c:pt idx="15">
                        <c:v>25</c:v>
                      </c:pt>
                      <c:pt idx="16">
                        <c:v>30</c:v>
                      </c:pt>
                    </c:numCache>
                  </c:numRef>
                </c:val>
                <c:extLst>
                  <c:ext xmlns:c16="http://schemas.microsoft.com/office/drawing/2014/chart" uri="{C3380CC4-5D6E-409C-BE32-E72D297353CC}">
                    <c16:uniqueId val="{00000000-2625-4262-8573-B2D92C31A28E}"/>
                  </c:ext>
                </c:extLst>
              </c15:ser>
            </c15:filteredRadarSeries>
          </c:ext>
        </c:extLst>
      </c:radarChart>
      <c:catAx>
        <c:axId val="791822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1825007"/>
        <c:crosses val="autoZero"/>
        <c:auto val="1"/>
        <c:lblAlgn val="ctr"/>
        <c:lblOffset val="100"/>
        <c:noMultiLvlLbl val="0"/>
      </c:catAx>
      <c:valAx>
        <c:axId val="79182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18229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157162</xdr:rowOff>
    </xdr:from>
    <xdr:to>
      <xdr:col>2</xdr:col>
      <xdr:colOff>190499</xdr:colOff>
      <xdr:row>40</xdr:row>
      <xdr:rowOff>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51</xdr:row>
      <xdr:rowOff>176212</xdr:rowOff>
    </xdr:from>
    <xdr:to>
      <xdr:col>2</xdr:col>
      <xdr:colOff>47625</xdr:colOff>
      <xdr:row>67</xdr:row>
      <xdr:rowOff>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74</xdr:row>
      <xdr:rowOff>61911</xdr:rowOff>
    </xdr:from>
    <xdr:to>
      <xdr:col>2</xdr:col>
      <xdr:colOff>28575</xdr:colOff>
      <xdr:row>92</xdr:row>
      <xdr:rowOff>104775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99</xdr:row>
      <xdr:rowOff>100011</xdr:rowOff>
    </xdr:from>
    <xdr:to>
      <xdr:col>2</xdr:col>
      <xdr:colOff>9525</xdr:colOff>
      <xdr:row>116</xdr:row>
      <xdr:rowOff>66674</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161925</xdr:colOff>
      <xdr:row>11</xdr:row>
      <xdr:rowOff>71437</xdr:rowOff>
    </xdr:from>
    <xdr:to>
      <xdr:col>1</xdr:col>
      <xdr:colOff>590550</xdr:colOff>
      <xdr:row>16</xdr:row>
      <xdr:rowOff>1838325</xdr:rowOff>
    </xdr:to>
    <xdr:graphicFrame macro="">
      <xdr:nvGraphicFramePr>
        <xdr:cNvPr id="9" name="Graphique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123824</xdr:colOff>
      <xdr:row>11</xdr:row>
      <xdr:rowOff>76200</xdr:rowOff>
    </xdr:from>
    <xdr:to>
      <xdr:col>8</xdr:col>
      <xdr:colOff>342899</xdr:colOff>
      <xdr:row>16</xdr:row>
      <xdr:rowOff>1857375</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2228491</xdr:colOff>
      <xdr:row>4</xdr:row>
      <xdr:rowOff>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28491" cy="1707311"/>
        </a:xfrm>
        <a:prstGeom prst="rect">
          <a:avLst/>
        </a:prstGeom>
      </xdr:spPr>
    </xdr:pic>
    <xdr:clientData/>
  </xdr:twoCellAnchor>
  <xdr:twoCellAnchor editAs="oneCell">
    <xdr:from>
      <xdr:col>2</xdr:col>
      <xdr:colOff>123701</xdr:colOff>
      <xdr:row>6</xdr:row>
      <xdr:rowOff>142875</xdr:rowOff>
    </xdr:from>
    <xdr:to>
      <xdr:col>9</xdr:col>
      <xdr:colOff>718142</xdr:colOff>
      <xdr:row>17</xdr:row>
      <xdr:rowOff>0</xdr:rowOff>
    </xdr:to>
    <xdr:pic>
      <xdr:nvPicPr>
        <xdr:cNvPr id="6" name="Image 5"/>
        <xdr:cNvPicPr>
          <a:picLocks noChangeAspect="1"/>
        </xdr:cNvPicPr>
      </xdr:nvPicPr>
      <xdr:blipFill>
        <a:blip xmlns:r="http://schemas.openxmlformats.org/officeDocument/2006/relationships" r:embed="rId2"/>
        <a:stretch>
          <a:fillRect/>
        </a:stretch>
      </xdr:blipFill>
      <xdr:spPr>
        <a:xfrm>
          <a:off x="8820026" y="2514600"/>
          <a:ext cx="5928441" cy="3171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374810</xdr:colOff>
      <xdr:row>2</xdr:row>
      <xdr:rowOff>114390</xdr:rowOff>
    </xdr:from>
    <xdr:to>
      <xdr:col>9</xdr:col>
      <xdr:colOff>233650</xdr:colOff>
      <xdr:row>3</xdr:row>
      <xdr:rowOff>342630</xdr:rowOff>
    </xdr:to>
    <xdr:sp macro="" textlink="">
      <xdr:nvSpPr>
        <xdr:cNvPr id="2" name="CustomShape 1">
          <a:extLst>
            <a:ext uri="{FF2B5EF4-FFF2-40B4-BE49-F238E27FC236}">
              <a16:creationId xmlns:a16="http://schemas.microsoft.com/office/drawing/2014/main" id="{00000000-0008-0000-0600-000005000000}"/>
            </a:ext>
          </a:extLst>
        </xdr:cNvPr>
        <xdr:cNvSpPr/>
      </xdr:nvSpPr>
      <xdr:spPr>
        <a:xfrm>
          <a:off x="374810" y="1143090"/>
          <a:ext cx="9717215" cy="418740"/>
        </a:xfrm>
        <a:prstGeom prst="rect">
          <a:avLst/>
        </a:prstGeom>
        <a:noFill/>
        <a:ln>
          <a:solidFill>
            <a:schemeClr val="tx1"/>
          </a:solidFill>
        </a:ln>
      </xdr:spPr>
      <xdr:style>
        <a:lnRef idx="0">
          <a:scrgbClr r="0" g="0" b="0"/>
        </a:lnRef>
        <a:fillRef idx="0">
          <a:scrgbClr r="0" g="0" b="0"/>
        </a:fillRef>
        <a:effectRef idx="0">
          <a:scrgbClr r="0" g="0" b="0"/>
        </a:effectRef>
        <a:fontRef idx="minor"/>
      </xdr:style>
      <xdr:txBody>
        <a:bodyPr>
          <a:noAutofit/>
        </a:bodyPr>
        <a:lstStyle/>
        <a:p>
          <a:pPr>
            <a:lnSpc>
              <a:spcPct val="90000"/>
            </a:lnSpc>
            <a:spcBef>
              <a:spcPts val="1001"/>
            </a:spcBef>
          </a:pPr>
          <a:r>
            <a:rPr lang="fr-FR" sz="1200" b="1" strike="noStrike" spc="-1">
              <a:solidFill>
                <a:srgbClr val="000000"/>
              </a:solidFill>
              <a:latin typeface="Arial Narrow"/>
            </a:rPr>
            <a:t>Finalité</a:t>
          </a:r>
          <a:r>
            <a:rPr lang="fr-FR" sz="1200" b="0" strike="noStrike" spc="-1">
              <a:solidFill>
                <a:srgbClr val="000000"/>
              </a:solidFill>
              <a:latin typeface="Arial Narrow"/>
            </a:rPr>
            <a:t>: amélioration, dans l’école, du service public d’enseignement scolaire, de la qualité des apprentissages cognitifs et socio-émotionnels des élèves, de leur suivi, de leur réussite éducative et de leur vie dans l’école</a:t>
          </a:r>
          <a:endParaRPr lang="fr-FR" sz="1200" b="0" strike="noStrike" spc="-1">
            <a:latin typeface="Times New Roman"/>
          </a:endParaRPr>
        </a:p>
      </xdr:txBody>
    </xdr:sp>
    <xdr:clientData/>
  </xdr:twoCellAnchor>
  <xdr:twoCellAnchor editAs="oneCell">
    <xdr:from>
      <xdr:col>11</xdr:col>
      <xdr:colOff>0</xdr:colOff>
      <xdr:row>1</xdr:row>
      <xdr:rowOff>0</xdr:rowOff>
    </xdr:from>
    <xdr:to>
      <xdr:col>14</xdr:col>
      <xdr:colOff>114030</xdr:colOff>
      <xdr:row>18</xdr:row>
      <xdr:rowOff>15575</xdr:rowOff>
    </xdr:to>
    <xdr:pic>
      <xdr:nvPicPr>
        <xdr:cNvPr id="3" name="Image 2">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a:stretch/>
      </xdr:blipFill>
      <xdr:spPr>
        <a:xfrm>
          <a:off x="11268075" y="457200"/>
          <a:ext cx="2400030" cy="3482675"/>
        </a:xfrm>
        <a:prstGeom prst="rect">
          <a:avLst/>
        </a:prstGeom>
        <a:ln>
          <a:solidFill>
            <a:schemeClr val="tx1"/>
          </a:solid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tabSelected="1" workbookViewId="0">
      <selection activeCell="B21" sqref="B21"/>
    </sheetView>
  </sheetViews>
  <sheetFormatPr baseColWidth="10" defaultRowHeight="15" x14ac:dyDescent="0.25"/>
  <cols>
    <col min="1" max="1" width="68.7109375" customWidth="1"/>
    <col min="5" max="5" width="11.42578125" customWidth="1"/>
  </cols>
  <sheetData>
    <row r="1" spans="1:15" ht="63" customHeight="1" x14ac:dyDescent="0.25">
      <c r="A1" s="86" t="s">
        <v>90</v>
      </c>
      <c r="B1" s="86"/>
      <c r="C1" s="86"/>
      <c r="D1" s="86"/>
      <c r="E1" s="86"/>
      <c r="F1" s="82"/>
      <c r="G1" s="82"/>
      <c r="H1" s="82"/>
      <c r="I1" s="82"/>
      <c r="J1" s="82"/>
      <c r="K1" s="82"/>
      <c r="L1" s="82"/>
      <c r="M1" s="82"/>
      <c r="N1" s="82"/>
      <c r="O1" s="82"/>
    </row>
    <row r="2" spans="1:15" ht="52.5" customHeight="1" x14ac:dyDescent="0.25">
      <c r="A2" s="87" t="s">
        <v>113</v>
      </c>
      <c r="B2" s="87"/>
      <c r="C2" s="87"/>
      <c r="D2" s="87"/>
      <c r="E2" s="87"/>
      <c r="F2" s="82"/>
      <c r="G2" s="82"/>
      <c r="H2" s="82"/>
      <c r="I2" s="82"/>
      <c r="J2" s="82"/>
      <c r="K2" s="82"/>
      <c r="L2" s="82"/>
      <c r="M2" s="82"/>
      <c r="N2" s="82"/>
      <c r="O2" s="82"/>
    </row>
    <row r="3" spans="1:15" ht="96.75" customHeight="1" x14ac:dyDescent="0.25">
      <c r="A3" s="87" t="s">
        <v>112</v>
      </c>
      <c r="B3" s="87"/>
      <c r="C3" s="87"/>
      <c r="D3" s="87"/>
      <c r="E3" s="87"/>
      <c r="F3" s="82"/>
      <c r="G3" s="82"/>
      <c r="H3" s="82"/>
      <c r="I3" s="82"/>
      <c r="J3" s="82"/>
      <c r="K3" s="82"/>
      <c r="L3" s="82"/>
      <c r="M3" s="82"/>
      <c r="N3" s="82"/>
      <c r="O3" s="82"/>
    </row>
    <row r="4" spans="1:15" ht="68.25" customHeight="1" x14ac:dyDescent="0.25">
      <c r="A4" s="87" t="s">
        <v>110</v>
      </c>
      <c r="B4" s="87"/>
      <c r="C4" s="87"/>
      <c r="D4" s="87"/>
      <c r="E4" s="87"/>
      <c r="F4" s="82"/>
      <c r="G4" s="82"/>
      <c r="H4" s="82"/>
      <c r="I4" s="82"/>
      <c r="J4" s="82"/>
      <c r="K4" s="82"/>
      <c r="L4" s="82"/>
      <c r="M4" s="82"/>
      <c r="N4" s="82"/>
      <c r="O4" s="82"/>
    </row>
    <row r="5" spans="1:15" ht="59.25" customHeight="1" x14ac:dyDescent="0.25">
      <c r="A5" s="87" t="s">
        <v>111</v>
      </c>
      <c r="B5" s="87"/>
      <c r="C5" s="87"/>
      <c r="D5" s="87"/>
      <c r="E5" s="87"/>
      <c r="F5" s="82"/>
      <c r="G5" s="82"/>
      <c r="H5" s="82"/>
      <c r="I5" s="82"/>
      <c r="J5" s="82"/>
      <c r="K5" s="82"/>
      <c r="L5" s="82"/>
      <c r="M5" s="82"/>
      <c r="N5" s="82"/>
      <c r="O5" s="82"/>
    </row>
    <row r="6" spans="1:15" ht="15.75" thickBot="1" x14ac:dyDescent="0.3">
      <c r="A6" s="82"/>
      <c r="B6" s="82"/>
      <c r="C6" s="82"/>
      <c r="D6" s="134"/>
      <c r="E6" s="82"/>
      <c r="F6" s="82"/>
      <c r="G6" s="82"/>
      <c r="H6" s="82"/>
      <c r="I6" s="82"/>
      <c r="J6" s="82"/>
      <c r="K6" s="82"/>
      <c r="L6" s="82"/>
      <c r="M6" s="82"/>
      <c r="N6" s="82"/>
      <c r="O6" s="82"/>
    </row>
    <row r="7" spans="1:15" ht="40.5" customHeight="1" thickBot="1" x14ac:dyDescent="0.3">
      <c r="A7" s="135" t="s">
        <v>45</v>
      </c>
      <c r="B7" s="135"/>
      <c r="C7" s="135"/>
      <c r="D7" s="135"/>
      <c r="E7" s="136"/>
      <c r="F7" s="137"/>
      <c r="G7" s="82"/>
      <c r="H7" s="82"/>
      <c r="I7" s="82"/>
      <c r="J7" s="82"/>
      <c r="K7" s="82"/>
      <c r="L7" s="82"/>
      <c r="M7" s="82"/>
      <c r="N7" s="82"/>
      <c r="O7" s="82"/>
    </row>
    <row r="8" spans="1:15" ht="19.5" thickBot="1" x14ac:dyDescent="0.3">
      <c r="A8" s="141" t="s">
        <v>117</v>
      </c>
      <c r="B8" s="141"/>
      <c r="C8" s="142"/>
      <c r="D8" s="139">
        <f>SUM(B20:B23)</f>
        <v>57</v>
      </c>
      <c r="E8" s="138">
        <f>D8/95</f>
        <v>0.6</v>
      </c>
      <c r="F8" s="137"/>
      <c r="G8" s="82"/>
      <c r="H8" s="82"/>
      <c r="I8" s="82"/>
      <c r="J8" s="82"/>
      <c r="K8" s="82"/>
      <c r="L8" s="82"/>
      <c r="M8" s="82"/>
      <c r="N8" s="82"/>
      <c r="O8" s="82"/>
    </row>
    <row r="9" spans="1:15" ht="19.5" thickBot="1" x14ac:dyDescent="0.3">
      <c r="A9" s="143" t="s">
        <v>118</v>
      </c>
      <c r="B9" s="143"/>
      <c r="C9" s="144"/>
      <c r="D9" s="140">
        <f>SUM(B47:B51)</f>
        <v>64</v>
      </c>
      <c r="E9" s="138">
        <f>D9/90</f>
        <v>0.71111111111111114</v>
      </c>
      <c r="F9" s="137"/>
      <c r="G9" s="82"/>
      <c r="H9" s="82"/>
      <c r="I9" s="82"/>
      <c r="J9" s="82"/>
      <c r="K9" s="82"/>
      <c r="L9" s="82"/>
      <c r="M9" s="82"/>
      <c r="N9" s="82"/>
      <c r="O9" s="82"/>
    </row>
    <row r="10" spans="1:15" ht="19.5" thickBot="1" x14ac:dyDescent="0.3">
      <c r="A10" s="145" t="s">
        <v>59</v>
      </c>
      <c r="B10" s="145"/>
      <c r="C10" s="146"/>
      <c r="D10" s="139">
        <f>SUM(B71:B74)</f>
        <v>45</v>
      </c>
      <c r="E10" s="139"/>
      <c r="F10" s="137"/>
      <c r="G10" s="82"/>
      <c r="H10" s="82"/>
      <c r="I10" s="82"/>
      <c r="J10" s="82"/>
      <c r="K10" s="82"/>
      <c r="L10" s="82"/>
      <c r="M10" s="82"/>
      <c r="N10" s="82"/>
      <c r="O10" s="82"/>
    </row>
    <row r="11" spans="1:15" ht="19.5" thickBot="1" x14ac:dyDescent="0.3">
      <c r="A11" s="141" t="s">
        <v>64</v>
      </c>
      <c r="B11" s="141"/>
      <c r="C11" s="142"/>
      <c r="D11" s="139">
        <f>SUM(B96:B99)</f>
        <v>74</v>
      </c>
      <c r="E11" s="139"/>
      <c r="F11" s="137"/>
      <c r="G11" s="82"/>
      <c r="H11" s="82"/>
      <c r="I11" s="82"/>
      <c r="J11" s="82"/>
      <c r="K11" s="82"/>
      <c r="L11" s="82"/>
      <c r="M11" s="82"/>
      <c r="N11" s="82"/>
      <c r="O11" s="82"/>
    </row>
    <row r="12" spans="1:15" x14ac:dyDescent="0.25">
      <c r="A12" s="82"/>
      <c r="B12" s="82"/>
      <c r="C12" s="82"/>
      <c r="D12" s="82"/>
      <c r="E12" s="82"/>
      <c r="F12" s="82"/>
      <c r="G12" s="82"/>
      <c r="H12" s="82"/>
      <c r="I12" s="82"/>
      <c r="J12" s="82"/>
      <c r="K12" s="82"/>
      <c r="L12" s="82"/>
      <c r="M12" s="82"/>
      <c r="N12" s="82"/>
      <c r="O12" s="82"/>
    </row>
    <row r="13" spans="1:15" x14ac:dyDescent="0.25">
      <c r="A13" s="82"/>
      <c r="B13" s="82"/>
      <c r="C13" s="82"/>
      <c r="D13" s="82"/>
      <c r="E13" s="82"/>
      <c r="F13" s="82"/>
      <c r="G13" s="82"/>
      <c r="H13" s="82"/>
      <c r="I13" s="82"/>
      <c r="J13" s="82"/>
      <c r="K13" s="82"/>
      <c r="L13" s="82"/>
      <c r="M13" s="82"/>
      <c r="N13" s="82"/>
      <c r="O13" s="82"/>
    </row>
    <row r="14" spans="1:15" x14ac:dyDescent="0.25">
      <c r="A14" s="82"/>
      <c r="B14" s="82"/>
      <c r="C14" s="82"/>
      <c r="D14" s="82"/>
      <c r="E14" s="82"/>
      <c r="F14" s="82"/>
      <c r="G14" s="82"/>
      <c r="H14" s="82"/>
      <c r="I14" s="82"/>
      <c r="J14" s="82"/>
      <c r="K14" s="82"/>
      <c r="L14" s="82"/>
      <c r="M14" s="82"/>
      <c r="N14" s="82"/>
      <c r="O14" s="82"/>
    </row>
    <row r="15" spans="1:15" x14ac:dyDescent="0.25">
      <c r="A15" s="82"/>
      <c r="B15" s="82"/>
      <c r="C15" s="82"/>
      <c r="D15" s="82"/>
      <c r="E15" s="82"/>
      <c r="F15" s="82"/>
      <c r="G15" s="82"/>
      <c r="H15" s="82"/>
      <c r="I15" s="82"/>
      <c r="J15" s="82"/>
      <c r="K15" s="82"/>
      <c r="L15" s="82"/>
      <c r="M15" s="82"/>
      <c r="N15" s="82"/>
      <c r="O15" s="82"/>
    </row>
    <row r="16" spans="1:15" x14ac:dyDescent="0.25">
      <c r="A16" s="82"/>
      <c r="B16" s="82"/>
      <c r="C16" s="82"/>
      <c r="D16" s="82"/>
      <c r="E16" s="82"/>
      <c r="F16" s="82"/>
      <c r="G16" s="82"/>
      <c r="H16" s="82"/>
      <c r="I16" s="82"/>
      <c r="J16" s="82"/>
      <c r="K16" s="82"/>
      <c r="L16" s="82"/>
      <c r="M16" s="82"/>
      <c r="N16" s="82"/>
      <c r="O16" s="82"/>
    </row>
    <row r="17" spans="1:15" ht="153" customHeight="1" thickBot="1" x14ac:dyDescent="0.3">
      <c r="A17" s="82"/>
      <c r="B17" s="82"/>
      <c r="C17" s="82"/>
      <c r="D17" s="82"/>
      <c r="E17" s="82"/>
      <c r="F17" s="82"/>
      <c r="G17" s="82"/>
      <c r="H17" s="82"/>
      <c r="I17" s="82"/>
      <c r="J17" s="82"/>
      <c r="K17" s="82"/>
      <c r="L17" s="82"/>
      <c r="M17" s="82"/>
      <c r="N17" s="82"/>
      <c r="O17" s="82"/>
    </row>
    <row r="18" spans="1:15" ht="36" customHeight="1" thickBot="1" x14ac:dyDescent="0.3">
      <c r="A18" s="121" t="s">
        <v>46</v>
      </c>
      <c r="B18" s="122"/>
      <c r="C18" s="123"/>
      <c r="D18" s="82"/>
      <c r="E18" s="82"/>
      <c r="F18" s="82"/>
      <c r="G18" s="82"/>
      <c r="H18" s="82"/>
      <c r="I18" s="82"/>
      <c r="J18" s="82"/>
      <c r="K18" s="82"/>
      <c r="L18" s="82"/>
      <c r="M18" s="82"/>
      <c r="N18" s="82"/>
      <c r="O18" s="82"/>
    </row>
    <row r="19" spans="1:15" ht="15.75" thickBot="1" x14ac:dyDescent="0.3">
      <c r="A19" s="119"/>
      <c r="B19" s="120" t="s">
        <v>47</v>
      </c>
      <c r="C19" s="120" t="s">
        <v>48</v>
      </c>
      <c r="D19" s="82"/>
      <c r="E19" s="82"/>
      <c r="F19" s="82"/>
      <c r="G19" s="82"/>
      <c r="H19" s="82"/>
      <c r="I19" s="82"/>
      <c r="J19" s="82"/>
      <c r="K19" s="82"/>
      <c r="L19" s="82"/>
      <c r="M19" s="82"/>
      <c r="N19" s="82"/>
      <c r="O19" s="82"/>
    </row>
    <row r="20" spans="1:15" ht="19.5" customHeight="1" thickBot="1" x14ac:dyDescent="0.3">
      <c r="A20" s="119" t="s">
        <v>49</v>
      </c>
      <c r="B20" s="83">
        <f>SUM('DOMAINE 1'!C5:C7)</f>
        <v>5</v>
      </c>
      <c r="C20" s="84">
        <f>B20/15</f>
        <v>0.33333333333333331</v>
      </c>
      <c r="D20" s="82"/>
      <c r="E20" s="82"/>
      <c r="F20" s="82"/>
      <c r="G20" s="82"/>
      <c r="H20" s="82"/>
      <c r="I20" s="82"/>
      <c r="J20" s="82"/>
      <c r="K20" s="82"/>
      <c r="L20" s="82"/>
      <c r="M20" s="82"/>
      <c r="N20" s="82"/>
      <c r="O20" s="82"/>
    </row>
    <row r="21" spans="1:15" ht="24.75" customHeight="1" thickBot="1" x14ac:dyDescent="0.3">
      <c r="A21" s="119" t="s">
        <v>50</v>
      </c>
      <c r="B21" s="83">
        <f>SUM('DOMAINE 1'!C9:C18)</f>
        <v>28</v>
      </c>
      <c r="C21" s="84">
        <f>B21/50</f>
        <v>0.56000000000000005</v>
      </c>
      <c r="D21" s="82"/>
      <c r="E21" s="82"/>
      <c r="F21" s="82"/>
      <c r="G21" s="82"/>
      <c r="H21" s="82"/>
      <c r="I21" s="82"/>
      <c r="J21" s="82"/>
      <c r="K21" s="82"/>
      <c r="L21" s="82"/>
      <c r="M21" s="82"/>
      <c r="N21" s="82"/>
      <c r="O21" s="82"/>
    </row>
    <row r="22" spans="1:15" ht="22.5" customHeight="1" thickBot="1" x14ac:dyDescent="0.3">
      <c r="A22" s="119" t="s">
        <v>51</v>
      </c>
      <c r="B22" s="83">
        <f>SUM('DOMAINE 1'!C20:C22)</f>
        <v>12</v>
      </c>
      <c r="C22" s="84">
        <f t="shared" ref="C21:C23" si="0">B22/15</f>
        <v>0.8</v>
      </c>
      <c r="D22" s="82"/>
      <c r="E22" s="82"/>
      <c r="F22" s="82"/>
      <c r="G22" s="82"/>
      <c r="H22" s="82"/>
      <c r="I22" s="82"/>
      <c r="J22" s="82"/>
      <c r="K22" s="82"/>
      <c r="L22" s="82"/>
      <c r="M22" s="82"/>
      <c r="N22" s="82"/>
      <c r="O22" s="82"/>
    </row>
    <row r="23" spans="1:15" ht="18" customHeight="1" thickBot="1" x14ac:dyDescent="0.3">
      <c r="A23" s="119" t="s">
        <v>52</v>
      </c>
      <c r="B23" s="83">
        <f>SUM('DOMAINE 1'!C24:C26)</f>
        <v>12</v>
      </c>
      <c r="C23" s="84">
        <f t="shared" si="0"/>
        <v>0.8</v>
      </c>
      <c r="D23" s="82"/>
      <c r="E23" s="82"/>
      <c r="F23" s="82"/>
      <c r="G23" s="82"/>
      <c r="H23" s="82"/>
      <c r="I23" s="82"/>
      <c r="J23" s="82"/>
      <c r="K23" s="82"/>
      <c r="L23" s="82"/>
      <c r="M23" s="82"/>
      <c r="N23" s="82"/>
      <c r="O23" s="82"/>
    </row>
    <row r="24" spans="1:15" x14ac:dyDescent="0.25">
      <c r="A24" s="82"/>
      <c r="B24" s="82"/>
      <c r="C24" s="82"/>
      <c r="D24" s="82"/>
      <c r="E24" s="82"/>
      <c r="F24" s="82"/>
      <c r="G24" s="82"/>
      <c r="H24" s="82"/>
      <c r="I24" s="82"/>
      <c r="J24" s="82"/>
      <c r="K24" s="82"/>
      <c r="L24" s="82"/>
      <c r="M24" s="82"/>
      <c r="N24" s="82"/>
      <c r="O24" s="82"/>
    </row>
    <row r="25" spans="1:15" x14ac:dyDescent="0.25">
      <c r="A25" s="82"/>
      <c r="B25" s="82"/>
      <c r="C25" s="82"/>
      <c r="D25" s="82"/>
      <c r="E25" s="82"/>
      <c r="F25" s="82"/>
      <c r="G25" s="82"/>
      <c r="H25" s="82"/>
      <c r="I25" s="82"/>
      <c r="J25" s="82"/>
      <c r="K25" s="82"/>
      <c r="L25" s="82"/>
      <c r="M25" s="82"/>
      <c r="N25" s="82"/>
      <c r="O25" s="82"/>
    </row>
    <row r="26" spans="1:15" x14ac:dyDescent="0.25">
      <c r="A26" s="82"/>
      <c r="B26" s="82"/>
      <c r="C26" s="82"/>
      <c r="D26" s="82"/>
      <c r="E26" s="82"/>
      <c r="F26" s="82"/>
      <c r="G26" s="82"/>
      <c r="H26" s="82"/>
      <c r="I26" s="82"/>
      <c r="J26" s="82"/>
      <c r="K26" s="82"/>
      <c r="L26" s="82"/>
      <c r="M26" s="82"/>
      <c r="N26" s="82"/>
      <c r="O26" s="82"/>
    </row>
    <row r="27" spans="1:15" x14ac:dyDescent="0.25">
      <c r="A27" s="82"/>
      <c r="B27" s="82"/>
      <c r="C27" s="82"/>
      <c r="D27" s="82"/>
      <c r="E27" s="82"/>
      <c r="F27" s="82"/>
      <c r="G27" s="82"/>
      <c r="H27" s="82"/>
      <c r="I27" s="82"/>
      <c r="J27" s="82"/>
      <c r="K27" s="82"/>
      <c r="L27" s="82"/>
      <c r="M27" s="82"/>
      <c r="N27" s="82"/>
      <c r="O27" s="82"/>
    </row>
    <row r="28" spans="1:15" x14ac:dyDescent="0.25">
      <c r="A28" s="82"/>
      <c r="B28" s="82"/>
      <c r="C28" s="82"/>
      <c r="D28" s="82"/>
      <c r="E28" s="82"/>
      <c r="F28" s="82"/>
      <c r="G28" s="82"/>
      <c r="H28" s="82"/>
      <c r="I28" s="82"/>
      <c r="J28" s="82"/>
      <c r="K28" s="82"/>
      <c r="L28" s="82"/>
      <c r="M28" s="82"/>
      <c r="N28" s="82"/>
      <c r="O28" s="82"/>
    </row>
    <row r="29" spans="1:15" x14ac:dyDescent="0.25">
      <c r="A29" s="82"/>
      <c r="B29" s="82"/>
      <c r="C29" s="82"/>
      <c r="D29" s="82"/>
      <c r="E29" s="82"/>
      <c r="F29" s="82"/>
      <c r="G29" s="82"/>
      <c r="H29" s="82"/>
      <c r="I29" s="82"/>
      <c r="J29" s="82"/>
      <c r="K29" s="82"/>
      <c r="L29" s="82"/>
      <c r="M29" s="82"/>
      <c r="N29" s="82"/>
      <c r="O29" s="82"/>
    </row>
    <row r="30" spans="1:15" x14ac:dyDescent="0.25">
      <c r="A30" s="82"/>
      <c r="B30" s="82"/>
      <c r="C30" s="82"/>
      <c r="D30" s="82"/>
      <c r="E30" s="82"/>
      <c r="F30" s="82"/>
      <c r="G30" s="82"/>
      <c r="H30" s="82"/>
      <c r="I30" s="82"/>
      <c r="J30" s="82"/>
      <c r="K30" s="82"/>
      <c r="L30" s="82"/>
      <c r="M30" s="82"/>
      <c r="N30" s="82"/>
      <c r="O30" s="82"/>
    </row>
    <row r="31" spans="1:15" x14ac:dyDescent="0.25">
      <c r="A31" s="82"/>
      <c r="B31" s="82"/>
      <c r="C31" s="82"/>
      <c r="D31" s="82"/>
      <c r="E31" s="82"/>
      <c r="F31" s="82"/>
      <c r="G31" s="82"/>
      <c r="H31" s="82"/>
      <c r="I31" s="82"/>
      <c r="J31" s="82"/>
      <c r="K31" s="82"/>
      <c r="L31" s="82"/>
      <c r="M31" s="82"/>
      <c r="N31" s="82"/>
      <c r="O31" s="82"/>
    </row>
    <row r="32" spans="1:15" x14ac:dyDescent="0.25">
      <c r="A32" s="82"/>
      <c r="B32" s="82"/>
      <c r="C32" s="82"/>
      <c r="D32" s="82"/>
      <c r="E32" s="82"/>
      <c r="F32" s="82"/>
      <c r="G32" s="82"/>
      <c r="H32" s="82"/>
      <c r="I32" s="82"/>
      <c r="J32" s="82"/>
      <c r="K32" s="82"/>
      <c r="L32" s="82"/>
      <c r="M32" s="82"/>
      <c r="N32" s="82"/>
      <c r="O32" s="82"/>
    </row>
    <row r="33" spans="1:15" x14ac:dyDescent="0.25">
      <c r="A33" s="82"/>
      <c r="B33" s="82"/>
      <c r="C33" s="82"/>
      <c r="D33" s="82"/>
      <c r="E33" s="82"/>
      <c r="F33" s="82"/>
      <c r="G33" s="82"/>
      <c r="H33" s="82"/>
      <c r="I33" s="82"/>
      <c r="J33" s="82"/>
      <c r="K33" s="82"/>
      <c r="L33" s="82"/>
      <c r="M33" s="82"/>
      <c r="N33" s="82"/>
      <c r="O33" s="82"/>
    </row>
    <row r="34" spans="1:15" x14ac:dyDescent="0.25">
      <c r="A34" s="82"/>
      <c r="B34" s="82"/>
      <c r="C34" s="82"/>
      <c r="D34" s="82"/>
      <c r="E34" s="82"/>
      <c r="F34" s="82"/>
      <c r="G34" s="82"/>
      <c r="H34" s="82"/>
      <c r="I34" s="82"/>
      <c r="J34" s="82"/>
      <c r="K34" s="82"/>
      <c r="L34" s="82"/>
      <c r="M34" s="82"/>
      <c r="N34" s="82"/>
      <c r="O34" s="82"/>
    </row>
    <row r="35" spans="1:15" x14ac:dyDescent="0.25">
      <c r="A35" s="82"/>
      <c r="B35" s="82"/>
      <c r="C35" s="82"/>
      <c r="D35" s="82"/>
      <c r="E35" s="82"/>
      <c r="F35" s="82"/>
      <c r="G35" s="82"/>
      <c r="H35" s="82"/>
      <c r="I35" s="82"/>
      <c r="J35" s="82"/>
      <c r="K35" s="82"/>
      <c r="L35" s="82"/>
      <c r="M35" s="82"/>
      <c r="N35" s="82"/>
      <c r="O35" s="82"/>
    </row>
    <row r="36" spans="1:15" x14ac:dyDescent="0.25">
      <c r="A36" s="82"/>
      <c r="B36" s="82"/>
      <c r="C36" s="82"/>
      <c r="D36" s="82"/>
      <c r="E36" s="82"/>
      <c r="F36" s="82"/>
      <c r="G36" s="82"/>
      <c r="H36" s="82"/>
      <c r="I36" s="82"/>
      <c r="J36" s="82"/>
      <c r="K36" s="82"/>
      <c r="L36" s="82"/>
      <c r="M36" s="82"/>
      <c r="N36" s="82"/>
      <c r="O36" s="82"/>
    </row>
    <row r="37" spans="1:15" x14ac:dyDescent="0.25">
      <c r="A37" s="82"/>
      <c r="B37" s="82"/>
      <c r="C37" s="82"/>
      <c r="D37" s="82"/>
      <c r="E37" s="82"/>
      <c r="F37" s="82"/>
      <c r="G37" s="82"/>
      <c r="H37" s="82"/>
      <c r="I37" s="82"/>
      <c r="J37" s="82"/>
      <c r="K37" s="82"/>
      <c r="L37" s="82"/>
      <c r="M37" s="82"/>
      <c r="N37" s="82"/>
      <c r="O37" s="82"/>
    </row>
    <row r="38" spans="1:15" x14ac:dyDescent="0.25">
      <c r="A38" s="82"/>
      <c r="B38" s="82"/>
      <c r="C38" s="82"/>
      <c r="D38" s="82"/>
      <c r="E38" s="82"/>
      <c r="F38" s="82"/>
      <c r="G38" s="82"/>
      <c r="H38" s="82"/>
      <c r="I38" s="82"/>
      <c r="J38" s="82"/>
      <c r="K38" s="82"/>
      <c r="L38" s="82"/>
      <c r="M38" s="82"/>
      <c r="N38" s="82"/>
      <c r="O38" s="82"/>
    </row>
    <row r="39" spans="1:15" x14ac:dyDescent="0.25">
      <c r="A39" s="82"/>
      <c r="B39" s="82"/>
      <c r="C39" s="82"/>
      <c r="D39" s="82"/>
      <c r="E39" s="82"/>
      <c r="F39" s="82"/>
      <c r="G39" s="82"/>
      <c r="H39" s="82"/>
      <c r="I39" s="82"/>
      <c r="J39" s="82"/>
      <c r="K39" s="82"/>
      <c r="L39" s="82"/>
      <c r="M39" s="82"/>
      <c r="N39" s="82"/>
      <c r="O39" s="82"/>
    </row>
    <row r="40" spans="1:15" x14ac:dyDescent="0.25">
      <c r="A40" s="82"/>
      <c r="B40" s="82"/>
      <c r="C40" s="82"/>
      <c r="D40" s="82"/>
      <c r="E40" s="82"/>
      <c r="F40" s="82"/>
      <c r="G40" s="82"/>
      <c r="H40" s="82"/>
      <c r="I40" s="82"/>
      <c r="J40" s="82"/>
      <c r="K40" s="82"/>
      <c r="L40" s="82"/>
      <c r="M40" s="82"/>
      <c r="N40" s="82"/>
      <c r="O40" s="82"/>
    </row>
    <row r="41" spans="1:15" x14ac:dyDescent="0.25">
      <c r="A41" s="82"/>
      <c r="B41" s="82"/>
      <c r="C41" s="82"/>
      <c r="D41" s="82"/>
      <c r="E41" s="82"/>
      <c r="F41" s="82"/>
      <c r="G41" s="82"/>
      <c r="H41" s="82"/>
      <c r="I41" s="82"/>
      <c r="J41" s="82"/>
      <c r="K41" s="82"/>
      <c r="L41" s="82"/>
      <c r="M41" s="82"/>
      <c r="N41" s="82"/>
      <c r="O41" s="82"/>
    </row>
    <row r="42" spans="1:15" x14ac:dyDescent="0.25">
      <c r="A42" s="82"/>
      <c r="B42" s="82"/>
      <c r="C42" s="82"/>
      <c r="D42" s="82"/>
      <c r="E42" s="82"/>
      <c r="F42" s="82"/>
      <c r="G42" s="82"/>
      <c r="H42" s="82"/>
      <c r="I42" s="82"/>
      <c r="J42" s="82"/>
      <c r="K42" s="82"/>
      <c r="L42" s="82"/>
      <c r="M42" s="82"/>
      <c r="N42" s="82"/>
      <c r="O42" s="82"/>
    </row>
    <row r="43" spans="1:15" x14ac:dyDescent="0.25">
      <c r="A43" s="82"/>
      <c r="B43" s="82"/>
      <c r="C43" s="82"/>
      <c r="D43" s="82"/>
      <c r="E43" s="82"/>
      <c r="F43" s="82"/>
      <c r="G43" s="82"/>
      <c r="H43" s="82"/>
      <c r="I43" s="82"/>
      <c r="J43" s="82"/>
      <c r="K43" s="82"/>
      <c r="L43" s="82"/>
      <c r="M43" s="82"/>
      <c r="N43" s="82"/>
      <c r="O43" s="82"/>
    </row>
    <row r="44" spans="1:15" ht="15.75" thickBot="1" x14ac:dyDescent="0.3">
      <c r="A44" s="82"/>
      <c r="B44" s="82"/>
      <c r="C44" s="82"/>
      <c r="D44" s="82"/>
      <c r="E44" s="82"/>
      <c r="F44" s="82"/>
      <c r="G44" s="82"/>
      <c r="H44" s="82"/>
      <c r="I44" s="82"/>
      <c r="J44" s="82"/>
      <c r="K44" s="82"/>
      <c r="L44" s="82"/>
      <c r="M44" s="82"/>
      <c r="N44" s="82"/>
      <c r="O44" s="82"/>
    </row>
    <row r="45" spans="1:15" ht="36" customHeight="1" thickBot="1" x14ac:dyDescent="0.3">
      <c r="A45" s="105" t="s">
        <v>53</v>
      </c>
      <c r="B45" s="106"/>
      <c r="C45" s="107"/>
      <c r="D45" s="82"/>
      <c r="E45" s="82"/>
      <c r="F45" s="82"/>
      <c r="G45" s="82"/>
      <c r="H45" s="82"/>
      <c r="I45" s="82"/>
      <c r="J45" s="82"/>
      <c r="K45" s="82"/>
      <c r="L45" s="82"/>
      <c r="M45" s="82"/>
      <c r="N45" s="82"/>
      <c r="O45" s="82"/>
    </row>
    <row r="46" spans="1:15" ht="15.75" thickBot="1" x14ac:dyDescent="0.3">
      <c r="A46" s="108"/>
      <c r="B46" s="109" t="s">
        <v>47</v>
      </c>
      <c r="C46" s="109" t="s">
        <v>48</v>
      </c>
      <c r="D46" s="82"/>
      <c r="E46" s="82"/>
      <c r="F46" s="82"/>
      <c r="G46" s="82"/>
      <c r="H46" s="82"/>
      <c r="I46" s="82"/>
      <c r="J46" s="82"/>
      <c r="K46" s="82"/>
      <c r="L46" s="82"/>
      <c r="M46" s="82"/>
      <c r="N46" s="82"/>
      <c r="O46" s="82"/>
    </row>
    <row r="47" spans="1:15" ht="36" customHeight="1" thickBot="1" x14ac:dyDescent="0.3">
      <c r="A47" s="108" t="s">
        <v>54</v>
      </c>
      <c r="B47" s="133">
        <f>SUM('DOMAINE 2'!C6:C10)</f>
        <v>19</v>
      </c>
      <c r="C47" s="84">
        <f>B47/25</f>
        <v>0.76</v>
      </c>
      <c r="D47" s="82"/>
      <c r="E47" s="82"/>
      <c r="F47" s="82"/>
      <c r="G47" s="82"/>
      <c r="H47" s="82"/>
      <c r="I47" s="82"/>
      <c r="J47" s="82"/>
      <c r="K47" s="82"/>
      <c r="L47" s="82"/>
      <c r="M47" s="82"/>
      <c r="N47" s="82"/>
      <c r="O47" s="82"/>
    </row>
    <row r="48" spans="1:15" ht="26.25" customHeight="1" thickBot="1" x14ac:dyDescent="0.3">
      <c r="A48" s="108" t="s">
        <v>55</v>
      </c>
      <c r="B48" s="133">
        <f>SUM('DOMAINE 2'!C12:C14)</f>
        <v>10</v>
      </c>
      <c r="C48" s="84">
        <f>B48/15</f>
        <v>0.66666666666666663</v>
      </c>
      <c r="D48" s="82"/>
      <c r="E48" s="82"/>
      <c r="F48" s="82"/>
      <c r="G48" s="82"/>
      <c r="H48" s="82"/>
      <c r="I48" s="82"/>
      <c r="J48" s="82"/>
      <c r="K48" s="82"/>
      <c r="L48" s="82"/>
      <c r="M48" s="82"/>
      <c r="N48" s="82"/>
      <c r="O48" s="82"/>
    </row>
    <row r="49" spans="1:15" ht="22.5" customHeight="1" thickBot="1" x14ac:dyDescent="0.3">
      <c r="A49" s="108" t="s">
        <v>56</v>
      </c>
      <c r="B49" s="133">
        <f>SUM('DOMAINE 2'!C16:C20)</f>
        <v>23</v>
      </c>
      <c r="C49" s="84">
        <f>B49/25</f>
        <v>0.92</v>
      </c>
      <c r="D49" s="82"/>
      <c r="E49" s="82"/>
      <c r="F49" s="82"/>
      <c r="G49" s="82"/>
      <c r="H49" s="82"/>
      <c r="I49" s="82"/>
      <c r="J49" s="82"/>
      <c r="K49" s="82"/>
      <c r="L49" s="82"/>
      <c r="M49" s="82"/>
      <c r="N49" s="82"/>
      <c r="O49" s="82"/>
    </row>
    <row r="50" spans="1:15" ht="21" customHeight="1" thickBot="1" x14ac:dyDescent="0.3">
      <c r="A50" s="108" t="s">
        <v>57</v>
      </c>
      <c r="B50" s="133">
        <f>SUM('DOMAINE 2'!C22:C23)</f>
        <v>6</v>
      </c>
      <c r="C50" s="84">
        <f>B50/10</f>
        <v>0.6</v>
      </c>
      <c r="D50" s="82"/>
      <c r="E50" s="82"/>
      <c r="F50" s="82"/>
      <c r="G50" s="82"/>
      <c r="H50" s="82"/>
      <c r="I50" s="82"/>
      <c r="J50" s="82"/>
      <c r="K50" s="82"/>
      <c r="L50" s="82"/>
      <c r="M50" s="82"/>
      <c r="N50" s="82"/>
      <c r="O50" s="82"/>
    </row>
    <row r="51" spans="1:15" ht="15.75" customHeight="1" thickBot="1" x14ac:dyDescent="0.3">
      <c r="A51" s="108" t="s">
        <v>58</v>
      </c>
      <c r="B51" s="83">
        <f>SUM('DOMAINE 2'!C25:C27)</f>
        <v>6</v>
      </c>
      <c r="C51" s="84">
        <f>B51/15</f>
        <v>0.4</v>
      </c>
      <c r="D51" s="82"/>
      <c r="E51" s="82"/>
      <c r="F51" s="82"/>
      <c r="G51" s="82"/>
      <c r="H51" s="82"/>
      <c r="I51" s="82"/>
      <c r="J51" s="82"/>
      <c r="K51" s="82"/>
      <c r="L51" s="82"/>
      <c r="M51" s="82"/>
      <c r="N51" s="82"/>
      <c r="O51" s="82"/>
    </row>
    <row r="52" spans="1:15" x14ac:dyDescent="0.25">
      <c r="A52" s="82"/>
      <c r="B52" s="82"/>
      <c r="C52" s="82"/>
      <c r="D52" s="82"/>
      <c r="E52" s="82"/>
      <c r="F52" s="82"/>
      <c r="G52" s="82"/>
      <c r="H52" s="82"/>
      <c r="I52" s="82"/>
      <c r="J52" s="82"/>
      <c r="K52" s="82"/>
      <c r="L52" s="82"/>
      <c r="M52" s="82"/>
      <c r="N52" s="82"/>
      <c r="O52" s="82"/>
    </row>
    <row r="53" spans="1:15" x14ac:dyDescent="0.25">
      <c r="A53" s="82"/>
      <c r="B53" s="82"/>
      <c r="C53" s="82"/>
      <c r="D53" s="82"/>
      <c r="E53" s="82"/>
      <c r="F53" s="82"/>
      <c r="G53" s="82"/>
      <c r="H53" s="82"/>
      <c r="I53" s="82"/>
      <c r="J53" s="82"/>
      <c r="K53" s="82"/>
      <c r="L53" s="82"/>
      <c r="M53" s="82"/>
      <c r="N53" s="82"/>
      <c r="O53" s="82"/>
    </row>
    <row r="54" spans="1:15" x14ac:dyDescent="0.25">
      <c r="A54" s="82"/>
      <c r="B54" s="82"/>
      <c r="C54" s="82"/>
      <c r="D54" s="82"/>
      <c r="E54" s="82"/>
      <c r="F54" s="82"/>
      <c r="G54" s="82"/>
      <c r="H54" s="82"/>
      <c r="I54" s="82"/>
      <c r="J54" s="82"/>
      <c r="K54" s="82"/>
      <c r="L54" s="82"/>
      <c r="M54" s="82"/>
      <c r="N54" s="82"/>
      <c r="O54" s="82"/>
    </row>
    <row r="55" spans="1:15" x14ac:dyDescent="0.25">
      <c r="A55" s="82"/>
      <c r="B55" s="82"/>
      <c r="C55" s="82"/>
      <c r="D55" s="82"/>
      <c r="E55" s="82"/>
      <c r="F55" s="82"/>
      <c r="G55" s="82"/>
      <c r="H55" s="82"/>
      <c r="I55" s="82"/>
      <c r="J55" s="82"/>
      <c r="K55" s="82"/>
      <c r="L55" s="82"/>
      <c r="M55" s="82"/>
      <c r="N55" s="82"/>
      <c r="O55" s="82"/>
    </row>
    <row r="56" spans="1:15" x14ac:dyDescent="0.25">
      <c r="A56" s="82"/>
      <c r="B56" s="82"/>
      <c r="C56" s="82"/>
      <c r="D56" s="82"/>
      <c r="E56" s="82"/>
      <c r="F56" s="82"/>
      <c r="G56" s="82"/>
      <c r="H56" s="82"/>
      <c r="I56" s="82"/>
      <c r="J56" s="82"/>
      <c r="K56" s="82"/>
      <c r="L56" s="82"/>
      <c r="M56" s="82"/>
      <c r="N56" s="82"/>
      <c r="O56" s="82"/>
    </row>
    <row r="57" spans="1:15" x14ac:dyDescent="0.25">
      <c r="A57" s="82"/>
      <c r="B57" s="82"/>
      <c r="C57" s="82"/>
      <c r="D57" s="82"/>
      <c r="E57" s="82"/>
      <c r="F57" s="82"/>
      <c r="G57" s="82"/>
      <c r="H57" s="82"/>
      <c r="I57" s="82"/>
      <c r="J57" s="82"/>
      <c r="K57" s="82"/>
      <c r="L57" s="82"/>
      <c r="M57" s="82"/>
      <c r="N57" s="82"/>
      <c r="O57" s="82"/>
    </row>
    <row r="58" spans="1:15" x14ac:dyDescent="0.25">
      <c r="A58" s="82"/>
      <c r="B58" s="82"/>
      <c r="C58" s="82"/>
      <c r="D58" s="82"/>
      <c r="E58" s="82"/>
      <c r="F58" s="82"/>
      <c r="G58" s="82"/>
      <c r="H58" s="82"/>
      <c r="I58" s="82"/>
      <c r="J58" s="82"/>
      <c r="K58" s="82"/>
      <c r="L58" s="82"/>
      <c r="M58" s="82"/>
      <c r="N58" s="82"/>
      <c r="O58" s="82"/>
    </row>
    <row r="59" spans="1:15" x14ac:dyDescent="0.25">
      <c r="A59" s="82"/>
      <c r="B59" s="82"/>
      <c r="C59" s="82"/>
      <c r="D59" s="82"/>
      <c r="E59" s="82"/>
      <c r="F59" s="82"/>
      <c r="G59" s="82"/>
      <c r="H59" s="82"/>
      <c r="I59" s="82"/>
      <c r="J59" s="82"/>
      <c r="K59" s="82"/>
      <c r="L59" s="82"/>
      <c r="M59" s="82"/>
      <c r="N59" s="82"/>
      <c r="O59" s="82"/>
    </row>
    <row r="60" spans="1:15" x14ac:dyDescent="0.25">
      <c r="A60" s="82"/>
      <c r="B60" s="82"/>
      <c r="C60" s="82"/>
      <c r="D60" s="82"/>
      <c r="E60" s="82"/>
      <c r="F60" s="82"/>
      <c r="G60" s="82"/>
      <c r="H60" s="82"/>
      <c r="I60" s="82"/>
      <c r="J60" s="82"/>
      <c r="K60" s="82"/>
      <c r="L60" s="82"/>
      <c r="M60" s="82"/>
      <c r="N60" s="82"/>
      <c r="O60" s="82"/>
    </row>
    <row r="61" spans="1:15" x14ac:dyDescent="0.25">
      <c r="A61" s="82"/>
      <c r="B61" s="82"/>
      <c r="C61" s="82"/>
      <c r="D61" s="82"/>
      <c r="E61" s="82"/>
      <c r="F61" s="82"/>
      <c r="G61" s="82"/>
      <c r="H61" s="82"/>
      <c r="I61" s="82"/>
      <c r="J61" s="82"/>
      <c r="K61" s="82"/>
      <c r="L61" s="82"/>
      <c r="M61" s="82"/>
      <c r="N61" s="82"/>
      <c r="O61" s="82"/>
    </row>
    <row r="62" spans="1:15" x14ac:dyDescent="0.25">
      <c r="A62" s="82"/>
      <c r="B62" s="82"/>
      <c r="C62" s="82"/>
      <c r="D62" s="82"/>
      <c r="E62" s="82"/>
      <c r="F62" s="82"/>
      <c r="G62" s="82"/>
      <c r="H62" s="82"/>
      <c r="I62" s="82"/>
      <c r="J62" s="82"/>
      <c r="K62" s="82"/>
      <c r="L62" s="82"/>
      <c r="M62" s="82"/>
      <c r="N62" s="82"/>
      <c r="O62" s="82"/>
    </row>
    <row r="63" spans="1:15" x14ac:dyDescent="0.25">
      <c r="A63" s="82"/>
      <c r="B63" s="82"/>
      <c r="C63" s="82"/>
      <c r="D63" s="82"/>
      <c r="E63" s="82"/>
      <c r="F63" s="82"/>
      <c r="G63" s="82"/>
      <c r="H63" s="82"/>
      <c r="I63" s="82"/>
      <c r="J63" s="82"/>
      <c r="K63" s="82"/>
      <c r="L63" s="82"/>
      <c r="M63" s="82"/>
      <c r="N63" s="82"/>
      <c r="O63" s="82"/>
    </row>
    <row r="64" spans="1:15" x14ac:dyDescent="0.25">
      <c r="A64" s="82"/>
      <c r="B64" s="82"/>
      <c r="C64" s="82"/>
      <c r="D64" s="82"/>
      <c r="E64" s="82"/>
      <c r="F64" s="82"/>
      <c r="G64" s="82"/>
      <c r="H64" s="82"/>
      <c r="I64" s="82"/>
      <c r="J64" s="82"/>
      <c r="K64" s="82"/>
      <c r="L64" s="82"/>
      <c r="M64" s="82"/>
      <c r="N64" s="82"/>
      <c r="O64" s="82"/>
    </row>
    <row r="65" spans="1:15" x14ac:dyDescent="0.25">
      <c r="A65" s="82"/>
      <c r="B65" s="82"/>
      <c r="C65" s="82"/>
      <c r="D65" s="82"/>
      <c r="E65" s="82"/>
      <c r="F65" s="82"/>
      <c r="G65" s="82"/>
      <c r="H65" s="82"/>
      <c r="I65" s="82"/>
      <c r="J65" s="82"/>
      <c r="K65" s="82"/>
      <c r="L65" s="82"/>
      <c r="M65" s="82"/>
      <c r="N65" s="82"/>
      <c r="O65" s="82"/>
    </row>
    <row r="66" spans="1:15" x14ac:dyDescent="0.25">
      <c r="A66" s="82"/>
      <c r="B66" s="82"/>
      <c r="C66" s="82"/>
      <c r="D66" s="82"/>
      <c r="E66" s="82"/>
      <c r="F66" s="82"/>
      <c r="G66" s="82"/>
      <c r="H66" s="82"/>
      <c r="I66" s="82"/>
      <c r="J66" s="82"/>
      <c r="K66" s="82"/>
      <c r="L66" s="82"/>
      <c r="M66" s="82"/>
      <c r="N66" s="82"/>
      <c r="O66" s="82"/>
    </row>
    <row r="67" spans="1:15" x14ac:dyDescent="0.25">
      <c r="A67" s="82"/>
      <c r="B67" s="82"/>
      <c r="C67" s="82"/>
      <c r="D67" s="82"/>
      <c r="E67" s="82"/>
      <c r="F67" s="82"/>
      <c r="G67" s="82"/>
      <c r="H67" s="82"/>
      <c r="I67" s="82"/>
      <c r="J67" s="82"/>
      <c r="K67" s="82"/>
      <c r="L67" s="82"/>
      <c r="M67" s="82"/>
      <c r="N67" s="82"/>
      <c r="O67" s="82"/>
    </row>
    <row r="68" spans="1:15" ht="15.75" thickBot="1" x14ac:dyDescent="0.3">
      <c r="A68" s="82"/>
      <c r="B68" s="82"/>
      <c r="C68" s="82"/>
      <c r="D68" s="82"/>
      <c r="E68" s="82"/>
      <c r="F68" s="82"/>
      <c r="G68" s="82"/>
      <c r="H68" s="82"/>
      <c r="I68" s="82"/>
      <c r="J68" s="82"/>
      <c r="K68" s="82"/>
      <c r="L68" s="82"/>
      <c r="M68" s="82"/>
      <c r="N68" s="82"/>
      <c r="O68" s="82"/>
    </row>
    <row r="69" spans="1:15" ht="54" customHeight="1" thickBot="1" x14ac:dyDescent="0.3">
      <c r="A69" s="151" t="s">
        <v>59</v>
      </c>
      <c r="B69" s="152"/>
      <c r="C69" s="153"/>
      <c r="D69" s="82"/>
      <c r="E69" s="82"/>
      <c r="F69" s="82"/>
      <c r="G69" s="82"/>
      <c r="H69" s="82"/>
      <c r="I69" s="82"/>
      <c r="J69" s="82"/>
      <c r="K69" s="82"/>
      <c r="L69" s="82"/>
      <c r="M69" s="82"/>
      <c r="N69" s="82"/>
      <c r="O69" s="82"/>
    </row>
    <row r="70" spans="1:15" ht="15.75" thickBot="1" x14ac:dyDescent="0.3">
      <c r="A70" s="154"/>
      <c r="B70" s="155" t="s">
        <v>47</v>
      </c>
      <c r="C70" s="155" t="s">
        <v>48</v>
      </c>
      <c r="D70" s="82"/>
      <c r="E70" s="82"/>
      <c r="F70" s="82"/>
      <c r="G70" s="82"/>
      <c r="H70" s="82"/>
      <c r="I70" s="82"/>
      <c r="J70" s="82"/>
      <c r="K70" s="82"/>
      <c r="L70" s="82"/>
      <c r="M70" s="82"/>
      <c r="N70" s="82"/>
      <c r="O70" s="82"/>
    </row>
    <row r="71" spans="1:15" ht="31.5" customHeight="1" thickBot="1" x14ac:dyDescent="0.3">
      <c r="A71" s="154" t="s">
        <v>60</v>
      </c>
      <c r="B71" s="83">
        <f>SUM('DOMAINE 3'!C6:C8)</f>
        <v>12</v>
      </c>
      <c r="C71" s="84">
        <f>B71/15</f>
        <v>0.8</v>
      </c>
      <c r="D71" s="82"/>
      <c r="E71" s="82"/>
      <c r="F71" s="82"/>
      <c r="G71" s="82"/>
      <c r="H71" s="82"/>
      <c r="I71" s="82"/>
      <c r="J71" s="82"/>
      <c r="K71" s="82"/>
      <c r="L71" s="82"/>
      <c r="M71" s="82"/>
      <c r="N71" s="82"/>
      <c r="O71" s="82"/>
    </row>
    <row r="72" spans="1:15" ht="25.5" customHeight="1" thickBot="1" x14ac:dyDescent="0.3">
      <c r="A72" s="154" t="s">
        <v>61</v>
      </c>
      <c r="B72" s="83">
        <f>SUM('DOMAINE 3'!C10:C12)</f>
        <v>3</v>
      </c>
      <c r="C72" s="84">
        <f>B72/15</f>
        <v>0.2</v>
      </c>
      <c r="D72" s="82"/>
      <c r="E72" s="82"/>
      <c r="F72" s="82"/>
      <c r="G72" s="82"/>
      <c r="H72" s="82"/>
      <c r="I72" s="82"/>
      <c r="J72" s="82"/>
      <c r="K72" s="82"/>
      <c r="L72" s="82"/>
      <c r="M72" s="82"/>
      <c r="N72" s="82"/>
      <c r="O72" s="82"/>
    </row>
    <row r="73" spans="1:15" ht="26.25" customHeight="1" thickBot="1" x14ac:dyDescent="0.3">
      <c r="A73" s="154" t="s">
        <v>62</v>
      </c>
      <c r="B73" s="83">
        <f>SUM('DOMAINE 3'!C14:C17)</f>
        <v>16</v>
      </c>
      <c r="C73" s="84">
        <f>B73/20</f>
        <v>0.8</v>
      </c>
      <c r="D73" s="82"/>
      <c r="E73" s="82"/>
      <c r="F73" s="82"/>
      <c r="G73" s="82"/>
      <c r="H73" s="82"/>
      <c r="I73" s="82"/>
      <c r="J73" s="82"/>
      <c r="K73" s="82"/>
      <c r="L73" s="82"/>
      <c r="M73" s="82"/>
      <c r="N73" s="82"/>
      <c r="O73" s="82"/>
    </row>
    <row r="74" spans="1:15" ht="22.5" customHeight="1" thickBot="1" x14ac:dyDescent="0.3">
      <c r="A74" s="154" t="s">
        <v>63</v>
      </c>
      <c r="B74" s="83">
        <f>SUM('DOMAINE 3'!C19:C21)</f>
        <v>14</v>
      </c>
      <c r="C74" s="84">
        <f>B74/15</f>
        <v>0.93333333333333335</v>
      </c>
      <c r="D74" s="82"/>
      <c r="E74" s="82"/>
      <c r="F74" s="82"/>
      <c r="G74" s="82"/>
      <c r="H74" s="82"/>
      <c r="I74" s="82"/>
      <c r="J74" s="82"/>
      <c r="K74" s="82"/>
      <c r="L74" s="82"/>
      <c r="M74" s="82"/>
      <c r="N74" s="82"/>
      <c r="O74" s="82"/>
    </row>
    <row r="75" spans="1:15" x14ac:dyDescent="0.25">
      <c r="A75" s="82"/>
      <c r="B75" s="82"/>
      <c r="C75" s="82"/>
      <c r="D75" s="82"/>
      <c r="E75" s="82"/>
      <c r="F75" s="82"/>
      <c r="G75" s="82"/>
      <c r="H75" s="82"/>
      <c r="I75" s="82"/>
      <c r="J75" s="82"/>
      <c r="K75" s="82"/>
      <c r="L75" s="82"/>
      <c r="M75" s="82"/>
      <c r="N75" s="82"/>
      <c r="O75" s="82"/>
    </row>
    <row r="76" spans="1:15" x14ac:dyDescent="0.25">
      <c r="A76" s="82"/>
      <c r="B76" s="82"/>
      <c r="C76" s="82"/>
      <c r="D76" s="82"/>
      <c r="E76" s="82"/>
      <c r="F76" s="82"/>
      <c r="G76" s="82"/>
      <c r="H76" s="82"/>
      <c r="I76" s="82"/>
      <c r="J76" s="82"/>
      <c r="K76" s="82"/>
      <c r="L76" s="82"/>
      <c r="M76" s="82"/>
      <c r="N76" s="82"/>
      <c r="O76" s="82"/>
    </row>
    <row r="77" spans="1:15" x14ac:dyDescent="0.25">
      <c r="A77" s="82"/>
      <c r="B77" s="82"/>
      <c r="C77" s="82"/>
      <c r="D77" s="82"/>
      <c r="E77" s="82"/>
      <c r="F77" s="82"/>
      <c r="G77" s="82"/>
      <c r="H77" s="82"/>
      <c r="I77" s="82"/>
      <c r="J77" s="82"/>
      <c r="K77" s="82"/>
      <c r="L77" s="82"/>
      <c r="M77" s="82"/>
      <c r="N77" s="82"/>
      <c r="O77" s="82"/>
    </row>
    <row r="78" spans="1:15" x14ac:dyDescent="0.25">
      <c r="A78" s="82"/>
      <c r="B78" s="82"/>
      <c r="C78" s="82"/>
      <c r="D78" s="82"/>
      <c r="E78" s="82"/>
      <c r="F78" s="82"/>
      <c r="G78" s="82"/>
      <c r="H78" s="82"/>
      <c r="I78" s="82"/>
      <c r="J78" s="82"/>
      <c r="K78" s="82"/>
      <c r="L78" s="82"/>
      <c r="M78" s="82"/>
      <c r="N78" s="82"/>
      <c r="O78" s="82"/>
    </row>
    <row r="79" spans="1:15" x14ac:dyDescent="0.25">
      <c r="A79" s="82"/>
      <c r="B79" s="82"/>
      <c r="C79" s="82"/>
      <c r="D79" s="82"/>
      <c r="E79" s="82"/>
      <c r="F79" s="82"/>
      <c r="G79" s="82"/>
      <c r="H79" s="82"/>
      <c r="I79" s="82"/>
      <c r="J79" s="82"/>
      <c r="K79" s="82"/>
      <c r="L79" s="82"/>
      <c r="M79" s="82"/>
      <c r="N79" s="82"/>
      <c r="O79" s="82"/>
    </row>
    <row r="80" spans="1:15" x14ac:dyDescent="0.25">
      <c r="A80" s="82"/>
      <c r="B80" s="82"/>
      <c r="C80" s="82"/>
      <c r="D80" s="82"/>
      <c r="E80" s="82"/>
      <c r="F80" s="82"/>
      <c r="G80" s="82"/>
      <c r="H80" s="82"/>
      <c r="I80" s="82"/>
      <c r="J80" s="82"/>
      <c r="K80" s="82"/>
      <c r="L80" s="82"/>
      <c r="M80" s="82"/>
      <c r="N80" s="82"/>
      <c r="O80" s="82"/>
    </row>
    <row r="81" spans="1:15" x14ac:dyDescent="0.25">
      <c r="A81" s="82"/>
      <c r="B81" s="82"/>
      <c r="C81" s="82"/>
      <c r="D81" s="82"/>
      <c r="E81" s="82"/>
      <c r="F81" s="82"/>
      <c r="G81" s="82"/>
      <c r="H81" s="82"/>
      <c r="I81" s="82"/>
      <c r="J81" s="82"/>
      <c r="K81" s="82"/>
      <c r="L81" s="82"/>
      <c r="M81" s="82"/>
      <c r="N81" s="82"/>
      <c r="O81" s="82"/>
    </row>
    <row r="82" spans="1:15" x14ac:dyDescent="0.25">
      <c r="A82" s="82"/>
      <c r="B82" s="82"/>
      <c r="C82" s="82"/>
      <c r="D82" s="82"/>
      <c r="E82" s="82"/>
      <c r="F82" s="82"/>
      <c r="G82" s="82"/>
      <c r="H82" s="82"/>
      <c r="I82" s="82"/>
      <c r="J82" s="82"/>
      <c r="K82" s="82"/>
      <c r="L82" s="82"/>
      <c r="M82" s="82"/>
      <c r="N82" s="82"/>
      <c r="O82" s="82"/>
    </row>
    <row r="83" spans="1:15" x14ac:dyDescent="0.25">
      <c r="A83" s="82"/>
      <c r="B83" s="82"/>
      <c r="C83" s="82"/>
      <c r="D83" s="82"/>
      <c r="E83" s="82"/>
      <c r="F83" s="82"/>
      <c r="G83" s="82"/>
      <c r="H83" s="82"/>
      <c r="I83" s="82"/>
      <c r="J83" s="82"/>
      <c r="K83" s="82"/>
      <c r="L83" s="82"/>
      <c r="M83" s="82"/>
      <c r="N83" s="82"/>
      <c r="O83" s="82"/>
    </row>
    <row r="84" spans="1:15" x14ac:dyDescent="0.25">
      <c r="A84" s="82"/>
      <c r="B84" s="82"/>
      <c r="C84" s="82"/>
      <c r="D84" s="82"/>
      <c r="E84" s="82"/>
      <c r="F84" s="82"/>
      <c r="G84" s="82"/>
      <c r="H84" s="82"/>
      <c r="I84" s="82"/>
      <c r="J84" s="82"/>
      <c r="K84" s="82"/>
      <c r="L84" s="82"/>
      <c r="M84" s="82"/>
      <c r="N84" s="82"/>
      <c r="O84" s="82"/>
    </row>
    <row r="85" spans="1:15" x14ac:dyDescent="0.25">
      <c r="A85" s="82"/>
      <c r="B85" s="82"/>
      <c r="C85" s="82"/>
      <c r="D85" s="82"/>
      <c r="E85" s="82"/>
      <c r="F85" s="82"/>
      <c r="G85" s="82"/>
      <c r="H85" s="82"/>
      <c r="I85" s="82"/>
      <c r="J85" s="82"/>
      <c r="K85" s="82"/>
      <c r="L85" s="82"/>
      <c r="M85" s="82"/>
      <c r="N85" s="82"/>
      <c r="O85" s="82"/>
    </row>
    <row r="86" spans="1:15" x14ac:dyDescent="0.25">
      <c r="A86" s="82"/>
      <c r="B86" s="82"/>
      <c r="C86" s="82"/>
      <c r="D86" s="82"/>
      <c r="E86" s="82"/>
      <c r="F86" s="82"/>
      <c r="G86" s="82"/>
      <c r="H86" s="82"/>
      <c r="I86" s="82"/>
      <c r="J86" s="82"/>
      <c r="K86" s="82"/>
      <c r="L86" s="82"/>
      <c r="M86" s="82"/>
      <c r="N86" s="82"/>
      <c r="O86" s="82"/>
    </row>
    <row r="87" spans="1:15" x14ac:dyDescent="0.25">
      <c r="A87" s="82"/>
      <c r="B87" s="82"/>
      <c r="C87" s="82"/>
      <c r="D87" s="82"/>
      <c r="E87" s="82"/>
      <c r="F87" s="82"/>
      <c r="G87" s="82"/>
      <c r="H87" s="82"/>
      <c r="I87" s="82"/>
      <c r="J87" s="82"/>
      <c r="K87" s="82"/>
      <c r="L87" s="82"/>
      <c r="M87" s="82"/>
      <c r="N87" s="82"/>
      <c r="O87" s="82"/>
    </row>
    <row r="88" spans="1:15" x14ac:dyDescent="0.25">
      <c r="A88" s="82"/>
      <c r="B88" s="82"/>
      <c r="C88" s="82"/>
      <c r="D88" s="82"/>
      <c r="E88" s="82"/>
      <c r="F88" s="82"/>
      <c r="G88" s="82"/>
      <c r="H88" s="82"/>
      <c r="I88" s="82"/>
      <c r="J88" s="82"/>
      <c r="K88" s="82"/>
      <c r="L88" s="82"/>
      <c r="M88" s="82"/>
      <c r="N88" s="82"/>
      <c r="O88" s="82"/>
    </row>
    <row r="89" spans="1:15" x14ac:dyDescent="0.25">
      <c r="A89" s="82"/>
      <c r="B89" s="82"/>
      <c r="C89" s="82"/>
      <c r="D89" s="82"/>
      <c r="E89" s="82"/>
      <c r="F89" s="82"/>
      <c r="G89" s="82"/>
      <c r="H89" s="82"/>
      <c r="I89" s="82"/>
      <c r="J89" s="82"/>
      <c r="K89" s="82"/>
      <c r="L89" s="82"/>
      <c r="M89" s="82"/>
      <c r="N89" s="82"/>
      <c r="O89" s="82"/>
    </row>
    <row r="90" spans="1:15" x14ac:dyDescent="0.25">
      <c r="A90" s="82"/>
      <c r="B90" s="82"/>
      <c r="C90" s="82"/>
      <c r="D90" s="82"/>
      <c r="E90" s="82"/>
      <c r="F90" s="82"/>
      <c r="G90" s="82"/>
      <c r="H90" s="82"/>
      <c r="I90" s="82"/>
      <c r="J90" s="82"/>
      <c r="K90" s="82"/>
      <c r="L90" s="82"/>
      <c r="M90" s="82"/>
      <c r="N90" s="82"/>
      <c r="O90" s="82"/>
    </row>
    <row r="91" spans="1:15" x14ac:dyDescent="0.25">
      <c r="A91" s="82"/>
      <c r="B91" s="82"/>
      <c r="C91" s="82"/>
      <c r="D91" s="82"/>
      <c r="E91" s="82"/>
      <c r="F91" s="82"/>
      <c r="G91" s="82"/>
      <c r="H91" s="82"/>
      <c r="I91" s="82"/>
      <c r="J91" s="82"/>
      <c r="K91" s="82"/>
      <c r="L91" s="82"/>
      <c r="M91" s="82"/>
      <c r="N91" s="82"/>
      <c r="O91" s="82"/>
    </row>
    <row r="92" spans="1:15" x14ac:dyDescent="0.25">
      <c r="A92" s="82"/>
      <c r="B92" s="82"/>
      <c r="C92" s="82"/>
      <c r="D92" s="82"/>
      <c r="E92" s="82"/>
      <c r="F92" s="82"/>
      <c r="G92" s="82"/>
      <c r="H92" s="82"/>
      <c r="I92" s="82"/>
      <c r="J92" s="82"/>
      <c r="K92" s="82"/>
      <c r="L92" s="82"/>
      <c r="M92" s="82"/>
      <c r="N92" s="82"/>
      <c r="O92" s="82"/>
    </row>
    <row r="93" spans="1:15" ht="15.75" thickBot="1" x14ac:dyDescent="0.3">
      <c r="A93" s="82"/>
      <c r="B93" s="82"/>
      <c r="C93" s="82"/>
      <c r="D93" s="82"/>
      <c r="E93" s="82"/>
      <c r="F93" s="82"/>
      <c r="G93" s="82"/>
      <c r="H93" s="82"/>
      <c r="I93" s="82"/>
      <c r="J93" s="82"/>
      <c r="K93" s="82"/>
      <c r="L93" s="82"/>
      <c r="M93" s="82"/>
      <c r="N93" s="82"/>
      <c r="O93" s="82"/>
    </row>
    <row r="94" spans="1:15" ht="54" customHeight="1" thickBot="1" x14ac:dyDescent="0.3">
      <c r="A94" s="158" t="s">
        <v>64</v>
      </c>
      <c r="B94" s="159"/>
      <c r="C94" s="160"/>
      <c r="D94" s="82"/>
      <c r="E94" s="82"/>
      <c r="F94" s="82"/>
      <c r="G94" s="82"/>
      <c r="H94" s="82"/>
      <c r="I94" s="82"/>
      <c r="J94" s="82"/>
      <c r="K94" s="82"/>
      <c r="L94" s="82"/>
      <c r="M94" s="82"/>
      <c r="N94" s="82"/>
      <c r="O94" s="82"/>
    </row>
    <row r="95" spans="1:15" ht="15.75" thickBot="1" x14ac:dyDescent="0.3">
      <c r="A95" s="161"/>
      <c r="B95" s="162" t="s">
        <v>47</v>
      </c>
      <c r="C95" s="162" t="s">
        <v>48</v>
      </c>
      <c r="D95" s="82"/>
      <c r="E95" s="82"/>
      <c r="F95" s="82"/>
      <c r="G95" s="82"/>
      <c r="H95" s="82"/>
      <c r="I95" s="82"/>
      <c r="J95" s="82"/>
      <c r="K95" s="82"/>
      <c r="L95" s="82"/>
      <c r="M95" s="82"/>
      <c r="N95" s="82"/>
      <c r="O95" s="82"/>
    </row>
    <row r="96" spans="1:15" ht="33.75" customHeight="1" thickBot="1" x14ac:dyDescent="0.3">
      <c r="A96" s="161" t="s">
        <v>65</v>
      </c>
      <c r="B96" s="83">
        <f>SUM('DOMAINE 4'!C6:C9)</f>
        <v>14</v>
      </c>
      <c r="C96" s="84">
        <f>'Présentation et synthèse'!B96/20</f>
        <v>0.7</v>
      </c>
      <c r="D96" s="82"/>
      <c r="E96" s="82"/>
      <c r="F96" s="82"/>
      <c r="G96" s="82"/>
      <c r="H96" s="82"/>
      <c r="I96" s="82"/>
      <c r="J96" s="82"/>
      <c r="K96" s="82"/>
      <c r="L96" s="82"/>
      <c r="M96" s="82"/>
      <c r="N96" s="82"/>
      <c r="O96" s="82"/>
    </row>
    <row r="97" spans="1:15" ht="27" customHeight="1" thickBot="1" x14ac:dyDescent="0.3">
      <c r="A97" s="161" t="s">
        <v>66</v>
      </c>
      <c r="B97" s="83">
        <f>SUM('DOMAINE 4'!C11:C15)</f>
        <v>5</v>
      </c>
      <c r="C97" s="84">
        <f>'Présentation et synthèse'!B97/25</f>
        <v>0.2</v>
      </c>
      <c r="D97" s="82"/>
      <c r="E97" s="82"/>
      <c r="F97" s="82"/>
      <c r="G97" s="82"/>
      <c r="H97" s="82"/>
      <c r="I97" s="82"/>
      <c r="J97" s="82"/>
      <c r="K97" s="82"/>
      <c r="L97" s="82"/>
      <c r="M97" s="82"/>
      <c r="N97" s="82"/>
      <c r="O97" s="82"/>
    </row>
    <row r="98" spans="1:15" ht="28.5" customHeight="1" thickBot="1" x14ac:dyDescent="0.3">
      <c r="A98" s="161" t="s">
        <v>67</v>
      </c>
      <c r="B98" s="83">
        <f>SUM('DOMAINE 4'!C17:C23)</f>
        <v>25</v>
      </c>
      <c r="C98" s="84">
        <f>B98/35</f>
        <v>0.7142857142857143</v>
      </c>
      <c r="D98" s="82"/>
      <c r="E98" s="82"/>
      <c r="F98" s="82"/>
      <c r="G98" s="82"/>
      <c r="H98" s="82"/>
      <c r="I98" s="82"/>
      <c r="J98" s="82"/>
      <c r="K98" s="82"/>
      <c r="L98" s="82"/>
      <c r="M98" s="82"/>
      <c r="N98" s="82"/>
      <c r="O98" s="82"/>
    </row>
    <row r="99" spans="1:15" ht="30.75" customHeight="1" thickBot="1" x14ac:dyDescent="0.3">
      <c r="A99" s="161" t="s">
        <v>68</v>
      </c>
      <c r="B99" s="83">
        <f>SUM('DOMAINE 4'!C25:C31)</f>
        <v>30</v>
      </c>
      <c r="C99" s="84">
        <f>B99/35</f>
        <v>0.8571428571428571</v>
      </c>
      <c r="D99" s="82"/>
      <c r="E99" s="82"/>
      <c r="F99" s="82"/>
      <c r="G99" s="82"/>
      <c r="H99" s="82"/>
      <c r="I99" s="82"/>
      <c r="J99" s="82"/>
      <c r="K99" s="82"/>
      <c r="L99" s="82"/>
      <c r="M99" s="82"/>
      <c r="N99" s="82"/>
      <c r="O99" s="82"/>
    </row>
    <row r="100" spans="1:15" x14ac:dyDescent="0.25">
      <c r="A100" s="82"/>
      <c r="B100" s="82"/>
      <c r="C100" s="82"/>
      <c r="D100" s="82"/>
      <c r="E100" s="82"/>
      <c r="F100" s="82"/>
      <c r="G100" s="82"/>
      <c r="H100" s="82"/>
      <c r="I100" s="82"/>
      <c r="J100" s="82"/>
      <c r="K100" s="82"/>
      <c r="L100" s="82"/>
      <c r="M100" s="82"/>
      <c r="N100" s="82"/>
      <c r="O100" s="82"/>
    </row>
    <row r="101" spans="1:15" x14ac:dyDescent="0.25">
      <c r="A101" s="82"/>
      <c r="B101" s="82"/>
      <c r="C101" s="82"/>
      <c r="D101" s="82"/>
      <c r="E101" s="82"/>
      <c r="F101" s="82"/>
      <c r="G101" s="82"/>
      <c r="H101" s="82"/>
      <c r="I101" s="82"/>
      <c r="J101" s="82"/>
      <c r="K101" s="82"/>
      <c r="L101" s="82"/>
      <c r="M101" s="82"/>
      <c r="N101" s="82"/>
      <c r="O101" s="82"/>
    </row>
    <row r="102" spans="1:15" x14ac:dyDescent="0.25">
      <c r="A102" s="82"/>
      <c r="B102" s="82"/>
      <c r="C102" s="82"/>
      <c r="D102" s="82"/>
      <c r="E102" s="82"/>
      <c r="F102" s="82"/>
      <c r="G102" s="82"/>
      <c r="H102" s="82"/>
      <c r="I102" s="82"/>
      <c r="J102" s="82"/>
      <c r="K102" s="82"/>
      <c r="L102" s="82"/>
      <c r="M102" s="82"/>
      <c r="N102" s="82"/>
      <c r="O102" s="82"/>
    </row>
    <row r="103" spans="1:15" x14ac:dyDescent="0.25">
      <c r="A103" s="82"/>
      <c r="B103" s="82"/>
      <c r="C103" s="82"/>
      <c r="D103" s="82"/>
      <c r="E103" s="82"/>
      <c r="F103" s="82"/>
      <c r="G103" s="82"/>
      <c r="H103" s="82"/>
      <c r="I103" s="82"/>
      <c r="J103" s="82"/>
      <c r="K103" s="82"/>
      <c r="L103" s="82"/>
      <c r="M103" s="82"/>
      <c r="N103" s="82"/>
      <c r="O103" s="82"/>
    </row>
    <row r="104" spans="1:15" x14ac:dyDescent="0.25">
      <c r="A104" s="82"/>
      <c r="B104" s="82"/>
      <c r="C104" s="82"/>
      <c r="D104" s="82"/>
      <c r="E104" s="82"/>
      <c r="F104" s="82"/>
      <c r="G104" s="82"/>
      <c r="H104" s="82"/>
      <c r="I104" s="82"/>
      <c r="J104" s="82"/>
      <c r="K104" s="82"/>
      <c r="L104" s="82"/>
      <c r="M104" s="82"/>
      <c r="N104" s="82"/>
      <c r="O104" s="82"/>
    </row>
    <row r="105" spans="1:15" x14ac:dyDescent="0.25">
      <c r="A105" s="82"/>
      <c r="B105" s="82"/>
      <c r="C105" s="82"/>
      <c r="D105" s="82"/>
      <c r="E105" s="82"/>
      <c r="F105" s="82"/>
      <c r="G105" s="82"/>
      <c r="H105" s="82"/>
      <c r="I105" s="82"/>
      <c r="J105" s="82"/>
      <c r="K105" s="82"/>
      <c r="L105" s="82"/>
      <c r="M105" s="82"/>
      <c r="N105" s="82"/>
      <c r="O105" s="82"/>
    </row>
    <row r="106" spans="1:15" x14ac:dyDescent="0.25">
      <c r="A106" s="82"/>
      <c r="B106" s="82"/>
      <c r="C106" s="82"/>
      <c r="D106" s="82"/>
      <c r="E106" s="82"/>
      <c r="F106" s="82"/>
      <c r="G106" s="82"/>
      <c r="H106" s="82"/>
      <c r="I106" s="82"/>
      <c r="J106" s="82"/>
      <c r="K106" s="82"/>
      <c r="L106" s="82"/>
      <c r="M106" s="82"/>
      <c r="N106" s="82"/>
      <c r="O106" s="82"/>
    </row>
    <row r="107" spans="1:15" x14ac:dyDescent="0.25">
      <c r="A107" s="82"/>
      <c r="B107" s="82"/>
      <c r="C107" s="82"/>
      <c r="D107" s="82"/>
      <c r="E107" s="82"/>
      <c r="F107" s="82"/>
      <c r="G107" s="82"/>
      <c r="H107" s="82"/>
      <c r="I107" s="82"/>
      <c r="J107" s="82"/>
      <c r="K107" s="82"/>
      <c r="L107" s="82"/>
      <c r="M107" s="82"/>
      <c r="N107" s="82"/>
      <c r="O107" s="82"/>
    </row>
    <row r="108" spans="1:15" x14ac:dyDescent="0.25">
      <c r="A108" s="82"/>
      <c r="B108" s="82"/>
      <c r="C108" s="82"/>
      <c r="D108" s="82"/>
      <c r="E108" s="82"/>
      <c r="F108" s="82"/>
      <c r="G108" s="82"/>
      <c r="H108" s="82"/>
      <c r="I108" s="82"/>
      <c r="J108" s="82"/>
      <c r="K108" s="82"/>
      <c r="L108" s="82"/>
      <c r="M108" s="82"/>
      <c r="N108" s="82"/>
      <c r="O108" s="82"/>
    </row>
    <row r="109" spans="1:15" x14ac:dyDescent="0.25">
      <c r="A109" s="82"/>
      <c r="B109" s="82"/>
      <c r="C109" s="82"/>
      <c r="D109" s="82"/>
      <c r="E109" s="82"/>
      <c r="F109" s="82"/>
      <c r="G109" s="82"/>
      <c r="H109" s="82"/>
      <c r="I109" s="82"/>
      <c r="J109" s="82"/>
      <c r="K109" s="82"/>
      <c r="L109" s="82"/>
      <c r="M109" s="82"/>
      <c r="N109" s="82"/>
      <c r="O109" s="82"/>
    </row>
    <row r="110" spans="1:15" x14ac:dyDescent="0.25">
      <c r="A110" s="82"/>
      <c r="B110" s="82"/>
      <c r="C110" s="82"/>
      <c r="D110" s="82"/>
      <c r="E110" s="82"/>
      <c r="F110" s="82"/>
      <c r="G110" s="82"/>
      <c r="H110" s="82"/>
      <c r="I110" s="82"/>
      <c r="J110" s="82"/>
      <c r="K110" s="82"/>
      <c r="L110" s="82"/>
      <c r="M110" s="82"/>
      <c r="N110" s="82"/>
      <c r="O110" s="82"/>
    </row>
    <row r="111" spans="1:15" x14ac:dyDescent="0.25">
      <c r="A111" s="82"/>
      <c r="B111" s="82"/>
      <c r="C111" s="82"/>
      <c r="D111" s="82"/>
      <c r="E111" s="82"/>
      <c r="F111" s="82"/>
      <c r="G111" s="82"/>
      <c r="H111" s="82"/>
      <c r="I111" s="82"/>
      <c r="J111" s="82"/>
      <c r="K111" s="82"/>
      <c r="L111" s="82"/>
      <c r="M111" s="82"/>
      <c r="N111" s="82"/>
      <c r="O111" s="82"/>
    </row>
    <row r="112" spans="1:15" x14ac:dyDescent="0.25">
      <c r="A112" s="82"/>
      <c r="B112" s="82"/>
      <c r="C112" s="82"/>
      <c r="D112" s="82"/>
      <c r="E112" s="82"/>
      <c r="F112" s="82"/>
      <c r="G112" s="82"/>
      <c r="H112" s="82"/>
      <c r="I112" s="82"/>
      <c r="J112" s="82"/>
      <c r="K112" s="82"/>
      <c r="L112" s="82"/>
      <c r="M112" s="82"/>
      <c r="N112" s="82"/>
      <c r="O112" s="82"/>
    </row>
    <row r="113" spans="1:15" x14ac:dyDescent="0.25">
      <c r="A113" s="82"/>
      <c r="B113" s="82"/>
      <c r="C113" s="82"/>
      <c r="D113" s="82"/>
      <c r="E113" s="82"/>
      <c r="F113" s="82"/>
      <c r="G113" s="82"/>
      <c r="H113" s="82"/>
      <c r="I113" s="82"/>
      <c r="J113" s="82"/>
      <c r="K113" s="82"/>
      <c r="L113" s="82"/>
      <c r="M113" s="82"/>
      <c r="N113" s="82"/>
      <c r="O113" s="82"/>
    </row>
    <row r="114" spans="1:15" x14ac:dyDescent="0.25">
      <c r="A114" s="82"/>
      <c r="B114" s="82"/>
      <c r="C114" s="82"/>
      <c r="D114" s="82"/>
      <c r="E114" s="82"/>
      <c r="F114" s="82"/>
      <c r="G114" s="82"/>
      <c r="H114" s="82"/>
      <c r="I114" s="82"/>
      <c r="J114" s="82"/>
      <c r="K114" s="82"/>
      <c r="L114" s="82"/>
      <c r="M114" s="82"/>
      <c r="N114" s="82"/>
      <c r="O114" s="82"/>
    </row>
    <row r="115" spans="1:15" x14ac:dyDescent="0.25">
      <c r="A115" s="82"/>
      <c r="B115" s="82"/>
      <c r="C115" s="82"/>
      <c r="D115" s="82"/>
      <c r="E115" s="82"/>
      <c r="F115" s="82"/>
      <c r="G115" s="82"/>
      <c r="H115" s="82"/>
      <c r="I115" s="82"/>
      <c r="J115" s="82"/>
      <c r="K115" s="82"/>
      <c r="L115" s="82"/>
      <c r="M115" s="82"/>
      <c r="N115" s="82"/>
      <c r="O115" s="82"/>
    </row>
    <row r="116" spans="1:15" x14ac:dyDescent="0.25">
      <c r="A116" s="82"/>
      <c r="B116" s="82"/>
      <c r="C116" s="82"/>
      <c r="D116" s="82"/>
      <c r="E116" s="82"/>
      <c r="F116" s="82"/>
      <c r="G116" s="82"/>
      <c r="H116" s="82"/>
      <c r="I116" s="82"/>
      <c r="J116" s="82"/>
      <c r="K116" s="82"/>
      <c r="L116" s="82"/>
      <c r="M116" s="82"/>
      <c r="N116" s="82"/>
      <c r="O116" s="82"/>
    </row>
    <row r="117" spans="1:15" x14ac:dyDescent="0.25">
      <c r="A117" s="82"/>
      <c r="B117" s="82"/>
      <c r="C117" s="82"/>
      <c r="D117" s="82"/>
      <c r="E117" s="82"/>
      <c r="F117" s="82"/>
      <c r="G117" s="82"/>
      <c r="H117" s="82"/>
      <c r="I117" s="82"/>
      <c r="J117" s="82"/>
      <c r="K117" s="82"/>
      <c r="L117" s="82"/>
      <c r="M117" s="82"/>
      <c r="N117" s="82"/>
      <c r="O117" s="82"/>
    </row>
    <row r="118" spans="1:15" x14ac:dyDescent="0.25">
      <c r="A118" s="82"/>
      <c r="B118" s="82"/>
      <c r="C118" s="82"/>
      <c r="D118" s="82"/>
      <c r="E118" s="82"/>
      <c r="F118" s="82"/>
      <c r="G118" s="82"/>
      <c r="H118" s="82"/>
      <c r="I118" s="82"/>
      <c r="J118" s="82"/>
      <c r="K118" s="82"/>
      <c r="L118" s="82"/>
      <c r="M118" s="82"/>
      <c r="N118" s="82"/>
      <c r="O118" s="82"/>
    </row>
    <row r="119" spans="1:15" x14ac:dyDescent="0.25">
      <c r="A119" s="82"/>
      <c r="B119" s="82"/>
      <c r="C119" s="82"/>
      <c r="D119" s="82"/>
      <c r="E119" s="82"/>
      <c r="F119" s="82"/>
      <c r="G119" s="82"/>
      <c r="H119" s="82"/>
      <c r="I119" s="82"/>
      <c r="J119" s="82"/>
      <c r="K119" s="82"/>
      <c r="L119" s="82"/>
      <c r="M119" s="82"/>
      <c r="N119" s="82"/>
      <c r="O119" s="82"/>
    </row>
  </sheetData>
  <sheetProtection sheet="1" objects="1" scenarios="1"/>
  <mergeCells count="14">
    <mergeCell ref="A18:C18"/>
    <mergeCell ref="A45:C45"/>
    <mergeCell ref="A69:C69"/>
    <mergeCell ref="A94:C94"/>
    <mergeCell ref="A8:C8"/>
    <mergeCell ref="A9:C9"/>
    <mergeCell ref="A10:C10"/>
    <mergeCell ref="A11:C11"/>
    <mergeCell ref="A1:E1"/>
    <mergeCell ref="A2:E2"/>
    <mergeCell ref="A3:E3"/>
    <mergeCell ref="A4:E4"/>
    <mergeCell ref="A5:E5"/>
    <mergeCell ref="A7:E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B19"/>
  <sheetViews>
    <sheetView zoomScaleNormal="100" workbookViewId="0">
      <selection activeCell="A22" sqref="A22"/>
    </sheetView>
  </sheetViews>
  <sheetFormatPr baseColWidth="10" defaultRowHeight="15" x14ac:dyDescent="0.25"/>
  <cols>
    <col min="1" max="1" width="86" customWidth="1"/>
    <col min="2" max="2" width="44.42578125" customWidth="1"/>
  </cols>
  <sheetData>
    <row r="1" spans="1:2" ht="48" customHeight="1" x14ac:dyDescent="0.25">
      <c r="A1" s="28" t="s">
        <v>44</v>
      </c>
      <c r="B1" s="28"/>
    </row>
    <row r="2" spans="1:2" ht="39.75" customHeight="1" x14ac:dyDescent="0.35">
      <c r="A2" s="29" t="s">
        <v>17</v>
      </c>
      <c r="B2" s="29"/>
    </row>
    <row r="3" spans="1:2" ht="17.25" customHeight="1" x14ac:dyDescent="0.25">
      <c r="A3" s="30" t="s">
        <v>0</v>
      </c>
      <c r="B3" s="30"/>
    </row>
    <row r="4" spans="1:2" ht="30" customHeight="1" x14ac:dyDescent="0.25">
      <c r="A4" s="30"/>
      <c r="B4" s="30"/>
    </row>
    <row r="5" spans="1:2" ht="34.5" customHeight="1" x14ac:dyDescent="0.25">
      <c r="A5" s="31" t="s">
        <v>1</v>
      </c>
      <c r="B5" s="32"/>
    </row>
    <row r="6" spans="1:2" ht="17.25" thickBot="1" x14ac:dyDescent="0.3">
      <c r="A6" s="1"/>
      <c r="B6" s="2"/>
    </row>
    <row r="7" spans="1:2" ht="18" thickTop="1" thickBot="1" x14ac:dyDescent="0.3">
      <c r="A7" s="3" t="s">
        <v>2</v>
      </c>
      <c r="B7" s="33" t="s">
        <v>3</v>
      </c>
    </row>
    <row r="8" spans="1:2" ht="18" thickTop="1" thickBot="1" x14ac:dyDescent="0.3">
      <c r="A8" s="4" t="s">
        <v>4</v>
      </c>
      <c r="B8" s="33"/>
    </row>
    <row r="9" spans="1:2" ht="34.5" thickTop="1" thickBot="1" x14ac:dyDescent="0.3">
      <c r="A9" s="5" t="s">
        <v>5</v>
      </c>
      <c r="B9" s="6" t="s">
        <v>6</v>
      </c>
    </row>
    <row r="10" spans="1:2" ht="51" thickTop="1" thickBot="1" x14ac:dyDescent="0.3">
      <c r="A10" s="7" t="s">
        <v>7</v>
      </c>
      <c r="B10" s="8" t="s">
        <v>8</v>
      </c>
    </row>
    <row r="11" spans="1:2" ht="18" thickTop="1" thickBot="1" x14ac:dyDescent="0.3">
      <c r="A11" s="9" t="s">
        <v>9</v>
      </c>
      <c r="B11" s="34" t="s">
        <v>10</v>
      </c>
    </row>
    <row r="12" spans="1:2" ht="18" thickTop="1" thickBot="1" x14ac:dyDescent="0.35">
      <c r="A12" s="10" t="s">
        <v>11</v>
      </c>
      <c r="B12" s="35"/>
    </row>
    <row r="13" spans="1:2" ht="16.5" thickTop="1" thickBot="1" x14ac:dyDescent="0.3">
      <c r="A13" s="36"/>
      <c r="B13" s="38"/>
    </row>
    <row r="14" spans="1:2" ht="16.5" thickTop="1" thickBot="1" x14ac:dyDescent="0.3">
      <c r="A14" s="37"/>
      <c r="B14" s="39"/>
    </row>
    <row r="15" spans="1:2" ht="18" thickTop="1" thickBot="1" x14ac:dyDescent="0.3">
      <c r="A15" s="14" t="s">
        <v>12</v>
      </c>
      <c r="B15" s="39"/>
    </row>
    <row r="16" spans="1:2" ht="34.5" thickTop="1" thickBot="1" x14ac:dyDescent="0.35">
      <c r="A16" s="11" t="s">
        <v>13</v>
      </c>
      <c r="B16" s="40" t="s">
        <v>14</v>
      </c>
    </row>
    <row r="17" spans="1:2" ht="18" thickTop="1" thickBot="1" x14ac:dyDescent="0.35">
      <c r="A17" s="12" t="s">
        <v>15</v>
      </c>
      <c r="B17" s="40"/>
    </row>
    <row r="18" spans="1:2" ht="18" thickTop="1" thickBot="1" x14ac:dyDescent="0.35">
      <c r="A18" s="13" t="s">
        <v>16</v>
      </c>
      <c r="B18" s="40"/>
    </row>
    <row r="19" spans="1:2" ht="15.75" thickTop="1" x14ac:dyDescent="0.25"/>
  </sheetData>
  <sheetProtection sheet="1" objects="1" scenarios="1"/>
  <mergeCells count="9">
    <mergeCell ref="B11:B12"/>
    <mergeCell ref="A13:A14"/>
    <mergeCell ref="B13:B15"/>
    <mergeCell ref="B16:B18"/>
    <mergeCell ref="A1:B1"/>
    <mergeCell ref="A2:B2"/>
    <mergeCell ref="A3:B4"/>
    <mergeCell ref="A5:B5"/>
    <mergeCell ref="B7:B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29"/>
  <sheetViews>
    <sheetView view="pageLayout" zoomScaleNormal="80" workbookViewId="0">
      <selection activeCell="C9" sqref="C9:C18"/>
    </sheetView>
  </sheetViews>
  <sheetFormatPr baseColWidth="10" defaultColWidth="8.7109375" defaultRowHeight="15" x14ac:dyDescent="0.25"/>
  <cols>
    <col min="1" max="1" width="44.28515625" customWidth="1"/>
    <col min="2" max="2" width="69.85546875" customWidth="1"/>
    <col min="3" max="3" width="16.7109375" customWidth="1"/>
    <col min="4" max="832" width="10.5703125" customWidth="1"/>
  </cols>
  <sheetData>
    <row r="1" spans="1:3" ht="51" customHeight="1" thickBot="1" x14ac:dyDescent="0.3">
      <c r="A1" s="110" t="s">
        <v>115</v>
      </c>
      <c r="B1" s="111"/>
      <c r="C1" s="111"/>
    </row>
    <row r="2" spans="1:3" ht="72" customHeight="1" thickBot="1" x14ac:dyDescent="0.3">
      <c r="A2" s="112" t="s">
        <v>69</v>
      </c>
      <c r="B2" s="112" t="s">
        <v>116</v>
      </c>
      <c r="C2" s="112" t="s">
        <v>114</v>
      </c>
    </row>
    <row r="3" spans="1:3" ht="18.75" thickBot="1" x14ac:dyDescent="0.3">
      <c r="A3" s="88"/>
      <c r="B3" s="88"/>
      <c r="C3" s="89"/>
    </row>
    <row r="4" spans="1:3" ht="24" customHeight="1" thickBot="1" x14ac:dyDescent="0.3">
      <c r="A4" s="116" t="s">
        <v>49</v>
      </c>
      <c r="B4" s="117"/>
      <c r="C4" s="117"/>
    </row>
    <row r="5" spans="1:3" ht="60.75" customHeight="1" thickBot="1" x14ac:dyDescent="0.3">
      <c r="A5" s="118" t="s">
        <v>71</v>
      </c>
      <c r="B5" s="85"/>
      <c r="C5" s="90">
        <v>1</v>
      </c>
    </row>
    <row r="6" spans="1:3" ht="63.75" customHeight="1" thickBot="1" x14ac:dyDescent="0.3">
      <c r="A6" s="118" t="s">
        <v>72</v>
      </c>
      <c r="B6" s="85"/>
      <c r="C6" s="90">
        <v>2</v>
      </c>
    </row>
    <row r="7" spans="1:3" ht="53.25" customHeight="1" thickBot="1" x14ac:dyDescent="0.3">
      <c r="A7" s="118" t="s">
        <v>73</v>
      </c>
      <c r="B7" s="85"/>
      <c r="C7" s="90">
        <v>2</v>
      </c>
    </row>
    <row r="8" spans="1:3" ht="24" customHeight="1" thickBot="1" x14ac:dyDescent="0.3">
      <c r="A8" s="116" t="s">
        <v>50</v>
      </c>
      <c r="B8" s="117"/>
      <c r="C8" s="117"/>
    </row>
    <row r="9" spans="1:3" ht="76.5" customHeight="1" thickBot="1" x14ac:dyDescent="0.3">
      <c r="A9" s="118" t="s">
        <v>74</v>
      </c>
      <c r="B9" s="85"/>
      <c r="C9" s="90">
        <v>2</v>
      </c>
    </row>
    <row r="10" spans="1:3" ht="121.5" customHeight="1" thickBot="1" x14ac:dyDescent="0.3">
      <c r="A10" s="118" t="s">
        <v>75</v>
      </c>
      <c r="B10" s="85"/>
      <c r="C10" s="90">
        <v>2</v>
      </c>
    </row>
    <row r="11" spans="1:3" ht="102" customHeight="1" thickBot="1" x14ac:dyDescent="0.3">
      <c r="A11" s="118" t="s">
        <v>76</v>
      </c>
      <c r="B11" s="85"/>
      <c r="C11" s="90">
        <v>3</v>
      </c>
    </row>
    <row r="12" spans="1:3" ht="67.5" customHeight="1" thickBot="1" x14ac:dyDescent="0.3">
      <c r="A12" s="118" t="s">
        <v>77</v>
      </c>
      <c r="B12" s="85"/>
      <c r="C12" s="90">
        <v>2</v>
      </c>
    </row>
    <row r="13" spans="1:3" ht="65.25" customHeight="1" thickBot="1" x14ac:dyDescent="0.3">
      <c r="A13" s="118" t="s">
        <v>78</v>
      </c>
      <c r="B13" s="85"/>
      <c r="C13" s="90">
        <v>2</v>
      </c>
    </row>
    <row r="14" spans="1:3" ht="69" customHeight="1" thickBot="1" x14ac:dyDescent="0.3">
      <c r="A14" s="118" t="s">
        <v>79</v>
      </c>
      <c r="B14" s="85"/>
      <c r="C14" s="90">
        <v>3</v>
      </c>
    </row>
    <row r="15" spans="1:3" ht="65.25" customHeight="1" thickBot="1" x14ac:dyDescent="0.3">
      <c r="A15" s="118" t="s">
        <v>80</v>
      </c>
      <c r="B15" s="85"/>
      <c r="C15" s="90">
        <v>5</v>
      </c>
    </row>
    <row r="16" spans="1:3" ht="49.5" customHeight="1" thickBot="1" x14ac:dyDescent="0.3">
      <c r="A16" s="118" t="s">
        <v>81</v>
      </c>
      <c r="B16" s="85"/>
      <c r="C16" s="90">
        <v>5</v>
      </c>
    </row>
    <row r="17" spans="1:3" ht="48" customHeight="1" thickBot="1" x14ac:dyDescent="0.3">
      <c r="A17" s="118" t="s">
        <v>82</v>
      </c>
      <c r="B17" s="85"/>
      <c r="C17" s="90">
        <v>2</v>
      </c>
    </row>
    <row r="18" spans="1:3" ht="42.75" customHeight="1" thickBot="1" x14ac:dyDescent="0.3">
      <c r="A18" s="118" t="s">
        <v>83</v>
      </c>
      <c r="B18" s="85"/>
      <c r="C18" s="90">
        <v>2</v>
      </c>
    </row>
    <row r="19" spans="1:3" ht="24" customHeight="1" thickBot="1" x14ac:dyDescent="0.3">
      <c r="A19" s="116" t="s">
        <v>51</v>
      </c>
      <c r="B19" s="117"/>
      <c r="C19" s="117"/>
    </row>
    <row r="20" spans="1:3" ht="90" customHeight="1" thickBot="1" x14ac:dyDescent="0.3">
      <c r="A20" s="118" t="s">
        <v>84</v>
      </c>
      <c r="B20" s="85"/>
      <c r="C20" s="90">
        <v>5</v>
      </c>
    </row>
    <row r="21" spans="1:3" ht="98.25" customHeight="1" thickBot="1" x14ac:dyDescent="0.3">
      <c r="A21" s="118" t="s">
        <v>85</v>
      </c>
      <c r="B21" s="85"/>
      <c r="C21" s="90">
        <v>4</v>
      </c>
    </row>
    <row r="22" spans="1:3" ht="78" customHeight="1" thickBot="1" x14ac:dyDescent="0.3">
      <c r="A22" s="118" t="s">
        <v>86</v>
      </c>
      <c r="B22" s="85"/>
      <c r="C22" s="90">
        <v>3</v>
      </c>
    </row>
    <row r="23" spans="1:3" ht="24" customHeight="1" thickBot="1" x14ac:dyDescent="0.3">
      <c r="A23" s="117" t="s">
        <v>52</v>
      </c>
      <c r="B23" s="117"/>
      <c r="C23" s="117"/>
    </row>
    <row r="24" spans="1:3" ht="79.5" customHeight="1" thickBot="1" x14ac:dyDescent="0.3">
      <c r="A24" s="118" t="s">
        <v>87</v>
      </c>
      <c r="B24" s="119"/>
      <c r="C24" s="120">
        <v>4</v>
      </c>
    </row>
    <row r="25" spans="1:3" ht="56.25" customHeight="1" thickBot="1" x14ac:dyDescent="0.3">
      <c r="A25" s="118" t="s">
        <v>88</v>
      </c>
      <c r="B25" s="91"/>
      <c r="C25" s="90">
        <v>4</v>
      </c>
    </row>
    <row r="26" spans="1:3" ht="80.25" customHeight="1" thickBot="1" x14ac:dyDescent="0.3">
      <c r="A26" s="118" t="s">
        <v>89</v>
      </c>
      <c r="B26" s="91"/>
      <c r="C26" s="90">
        <v>4</v>
      </c>
    </row>
    <row r="27" spans="1:3" x14ac:dyDescent="0.25">
      <c r="A27" s="92"/>
      <c r="B27" s="82"/>
      <c r="C27" s="82"/>
    </row>
    <row r="28" spans="1:3" x14ac:dyDescent="0.25">
      <c r="A28" s="92"/>
      <c r="B28" s="82"/>
      <c r="C28" s="82"/>
    </row>
    <row r="29" spans="1:3" x14ac:dyDescent="0.25">
      <c r="A29" s="92"/>
      <c r="B29" s="82"/>
      <c r="C29" s="82"/>
    </row>
  </sheetData>
  <mergeCells count="5">
    <mergeCell ref="A1:C1"/>
    <mergeCell ref="A4:C4"/>
    <mergeCell ref="A8:C8"/>
    <mergeCell ref="A19:C19"/>
    <mergeCell ref="A23:C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MG27"/>
  <sheetViews>
    <sheetView view="pageLayout" zoomScaleNormal="80" workbookViewId="0">
      <selection activeCell="C3" sqref="C3"/>
    </sheetView>
  </sheetViews>
  <sheetFormatPr baseColWidth="10" defaultRowHeight="15" x14ac:dyDescent="0.25"/>
  <cols>
    <col min="1" max="1" width="50.7109375" customWidth="1"/>
    <col min="2" max="2" width="63.140625" customWidth="1"/>
    <col min="3" max="3" width="16.5703125" customWidth="1"/>
  </cols>
  <sheetData>
    <row r="1" spans="1:1021" ht="32.25" thickBot="1" x14ac:dyDescent="0.3">
      <c r="A1" s="97" t="s">
        <v>91</v>
      </c>
      <c r="B1" s="98"/>
      <c r="C1" s="98"/>
    </row>
    <row r="2" spans="1:1021" ht="18.75" thickBot="1" x14ac:dyDescent="0.3">
      <c r="A2" s="88"/>
      <c r="B2" s="88"/>
      <c r="C2" s="88"/>
    </row>
    <row r="3" spans="1:1021" ht="48" thickBot="1" x14ac:dyDescent="0.3">
      <c r="A3" s="99" t="s">
        <v>69</v>
      </c>
      <c r="B3" s="99" t="s">
        <v>116</v>
      </c>
      <c r="C3" s="100" t="s">
        <v>114</v>
      </c>
    </row>
    <row r="4" spans="1:1021" ht="15.75" thickBot="1" x14ac:dyDescent="0.3">
      <c r="A4" s="93"/>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c r="IT4" s="94"/>
      <c r="IU4" s="94"/>
      <c r="IV4" s="94"/>
      <c r="IW4" s="94"/>
      <c r="IX4" s="94"/>
      <c r="IY4" s="94"/>
      <c r="IZ4" s="94"/>
      <c r="JA4" s="94"/>
      <c r="JB4" s="94"/>
      <c r="JC4" s="94"/>
      <c r="JD4" s="94"/>
      <c r="JE4" s="94"/>
      <c r="JF4" s="94"/>
      <c r="JG4" s="94"/>
      <c r="JH4" s="94"/>
      <c r="JI4" s="94"/>
      <c r="JJ4" s="94"/>
      <c r="JK4" s="94"/>
      <c r="JL4" s="94"/>
      <c r="JM4" s="94"/>
      <c r="JN4" s="94"/>
      <c r="JO4" s="94"/>
      <c r="JP4" s="94"/>
      <c r="JQ4" s="94"/>
      <c r="JR4" s="94"/>
      <c r="JS4" s="94"/>
      <c r="JT4" s="94"/>
      <c r="JU4" s="94"/>
      <c r="JV4" s="94"/>
      <c r="JW4" s="94"/>
      <c r="JX4" s="94"/>
      <c r="JY4" s="94"/>
      <c r="JZ4" s="94"/>
      <c r="KA4" s="94"/>
      <c r="KB4" s="94"/>
      <c r="KC4" s="94"/>
      <c r="KD4" s="94"/>
      <c r="KE4" s="94"/>
      <c r="KF4" s="94"/>
      <c r="KG4" s="94"/>
      <c r="KH4" s="94"/>
      <c r="KI4" s="94"/>
      <c r="KJ4" s="94"/>
      <c r="KK4" s="94"/>
      <c r="KL4" s="94"/>
      <c r="KM4" s="94"/>
      <c r="KN4" s="94"/>
      <c r="KO4" s="94"/>
      <c r="KP4" s="94"/>
      <c r="KQ4" s="94"/>
      <c r="KR4" s="94"/>
      <c r="KS4" s="94"/>
      <c r="KT4" s="94"/>
      <c r="KU4" s="94"/>
      <c r="KV4" s="94"/>
      <c r="KW4" s="94"/>
      <c r="KX4" s="94"/>
      <c r="KY4" s="94"/>
      <c r="KZ4" s="94"/>
      <c r="LA4" s="94"/>
      <c r="LB4" s="94"/>
      <c r="LC4" s="94"/>
      <c r="LD4" s="94"/>
      <c r="LE4" s="94"/>
      <c r="LF4" s="94"/>
      <c r="LG4" s="94"/>
      <c r="LH4" s="94"/>
      <c r="LI4" s="94"/>
      <c r="LJ4" s="94"/>
      <c r="LK4" s="94"/>
      <c r="LL4" s="94"/>
      <c r="LM4" s="94"/>
      <c r="LN4" s="94"/>
      <c r="LO4" s="94"/>
      <c r="LP4" s="94"/>
      <c r="LQ4" s="94"/>
      <c r="LR4" s="94"/>
      <c r="LS4" s="94"/>
      <c r="LT4" s="94"/>
      <c r="LU4" s="94"/>
      <c r="LV4" s="94"/>
      <c r="LW4" s="94"/>
      <c r="LX4" s="94"/>
      <c r="LY4" s="94"/>
      <c r="LZ4" s="94"/>
      <c r="MA4" s="94"/>
      <c r="MB4" s="94"/>
      <c r="MC4" s="94"/>
      <c r="MD4" s="94"/>
      <c r="ME4" s="94"/>
      <c r="MF4" s="94"/>
      <c r="MG4" s="94"/>
      <c r="MH4" s="94"/>
      <c r="MI4" s="94"/>
      <c r="MJ4" s="94"/>
      <c r="MK4" s="94"/>
      <c r="ML4" s="94"/>
      <c r="MM4" s="94"/>
      <c r="MN4" s="94"/>
      <c r="MO4" s="94"/>
      <c r="MP4" s="94"/>
      <c r="MQ4" s="94"/>
      <c r="MR4" s="94"/>
      <c r="MS4" s="94"/>
      <c r="MT4" s="94"/>
      <c r="MU4" s="94"/>
      <c r="MV4" s="94"/>
      <c r="MW4" s="94"/>
      <c r="MX4" s="94"/>
      <c r="MY4" s="94"/>
      <c r="MZ4" s="94"/>
      <c r="NA4" s="94"/>
      <c r="NB4" s="94"/>
      <c r="NC4" s="94"/>
      <c r="ND4" s="94"/>
      <c r="NE4" s="94"/>
      <c r="NF4" s="94"/>
      <c r="NG4" s="94"/>
      <c r="NH4" s="94"/>
      <c r="NI4" s="94"/>
      <c r="NJ4" s="94"/>
      <c r="NK4" s="94"/>
      <c r="NL4" s="94"/>
      <c r="NM4" s="94"/>
      <c r="NN4" s="94"/>
      <c r="NO4" s="94"/>
      <c r="NP4" s="94"/>
      <c r="NQ4" s="94"/>
      <c r="NR4" s="94"/>
      <c r="NS4" s="94"/>
      <c r="NT4" s="94"/>
      <c r="NU4" s="94"/>
      <c r="NV4" s="94"/>
      <c r="NW4" s="94"/>
      <c r="NX4" s="94"/>
      <c r="NY4" s="94"/>
      <c r="NZ4" s="94"/>
      <c r="OA4" s="94"/>
      <c r="OB4" s="94"/>
      <c r="OC4" s="94"/>
      <c r="OD4" s="94"/>
      <c r="OE4" s="94"/>
      <c r="OF4" s="94"/>
      <c r="OG4" s="94"/>
      <c r="OH4" s="94"/>
      <c r="OI4" s="94"/>
      <c r="OJ4" s="94"/>
      <c r="OK4" s="94"/>
      <c r="OL4" s="94"/>
      <c r="OM4" s="94"/>
      <c r="ON4" s="94"/>
      <c r="OO4" s="94"/>
      <c r="OP4" s="94"/>
      <c r="OQ4" s="94"/>
      <c r="OR4" s="94"/>
      <c r="OS4" s="94"/>
      <c r="OT4" s="94"/>
      <c r="OU4" s="94"/>
      <c r="OV4" s="94"/>
      <c r="OW4" s="94"/>
      <c r="OX4" s="94"/>
      <c r="OY4" s="94"/>
      <c r="OZ4" s="94"/>
      <c r="PA4" s="94"/>
      <c r="PB4" s="94"/>
      <c r="PC4" s="94"/>
      <c r="PD4" s="94"/>
      <c r="PE4" s="94"/>
      <c r="PF4" s="94"/>
      <c r="PG4" s="94"/>
      <c r="PH4" s="94"/>
      <c r="PI4" s="94"/>
      <c r="PJ4" s="94"/>
      <c r="PK4" s="94"/>
      <c r="PL4" s="94"/>
      <c r="PM4" s="94"/>
      <c r="PN4" s="94"/>
      <c r="PO4" s="94"/>
      <c r="PP4" s="94"/>
      <c r="PQ4" s="94"/>
      <c r="PR4" s="94"/>
      <c r="PS4" s="94"/>
      <c r="PT4" s="94"/>
      <c r="PU4" s="94"/>
      <c r="PV4" s="94"/>
      <c r="PW4" s="94"/>
      <c r="PX4" s="94"/>
      <c r="PY4" s="94"/>
      <c r="PZ4" s="94"/>
      <c r="QA4" s="94"/>
      <c r="QB4" s="94"/>
      <c r="QC4" s="94"/>
      <c r="QD4" s="94"/>
      <c r="QE4" s="94"/>
      <c r="QF4" s="94"/>
      <c r="QG4" s="94"/>
      <c r="QH4" s="94"/>
      <c r="QI4" s="94"/>
      <c r="QJ4" s="94"/>
      <c r="QK4" s="94"/>
      <c r="QL4" s="94"/>
      <c r="QM4" s="94"/>
      <c r="QN4" s="94"/>
      <c r="QO4" s="94"/>
      <c r="QP4" s="94"/>
      <c r="QQ4" s="94"/>
      <c r="QR4" s="94"/>
      <c r="QS4" s="94"/>
      <c r="QT4" s="94"/>
      <c r="QU4" s="94"/>
      <c r="QV4" s="94"/>
      <c r="QW4" s="94"/>
      <c r="QX4" s="94"/>
      <c r="QY4" s="94"/>
      <c r="QZ4" s="94"/>
      <c r="RA4" s="94"/>
      <c r="RB4" s="94"/>
      <c r="RC4" s="94"/>
      <c r="RD4" s="94"/>
      <c r="RE4" s="94"/>
      <c r="RF4" s="94"/>
      <c r="RG4" s="94"/>
      <c r="RH4" s="94"/>
      <c r="RI4" s="94"/>
      <c r="RJ4" s="94"/>
      <c r="RK4" s="94"/>
      <c r="RL4" s="94"/>
      <c r="RM4" s="94"/>
      <c r="RN4" s="94"/>
      <c r="RO4" s="94"/>
      <c r="RP4" s="94"/>
      <c r="RQ4" s="94"/>
      <c r="RR4" s="94"/>
      <c r="RS4" s="94"/>
      <c r="RT4" s="94"/>
      <c r="RU4" s="94"/>
      <c r="RV4" s="94"/>
      <c r="RW4" s="94"/>
      <c r="RX4" s="94"/>
      <c r="RY4" s="94"/>
      <c r="RZ4" s="94"/>
      <c r="SA4" s="94"/>
      <c r="SB4" s="94"/>
      <c r="SC4" s="94"/>
      <c r="SD4" s="94"/>
      <c r="SE4" s="94"/>
      <c r="SF4" s="94"/>
      <c r="SG4" s="94"/>
      <c r="SH4" s="94"/>
      <c r="SI4" s="94"/>
      <c r="SJ4" s="94"/>
      <c r="SK4" s="94"/>
      <c r="SL4" s="94"/>
      <c r="SM4" s="94"/>
      <c r="SN4" s="94"/>
      <c r="SO4" s="94"/>
      <c r="SP4" s="94"/>
      <c r="SQ4" s="94"/>
      <c r="SR4" s="94"/>
      <c r="SS4" s="94"/>
      <c r="ST4" s="94"/>
      <c r="SU4" s="94"/>
      <c r="SV4" s="94"/>
      <c r="SW4" s="94"/>
      <c r="SX4" s="94"/>
      <c r="SY4" s="94"/>
      <c r="SZ4" s="94"/>
      <c r="TA4" s="94"/>
      <c r="TB4" s="94"/>
      <c r="TC4" s="94"/>
      <c r="TD4" s="94"/>
      <c r="TE4" s="94"/>
      <c r="TF4" s="94"/>
      <c r="TG4" s="94"/>
      <c r="TH4" s="94"/>
      <c r="TI4" s="94"/>
      <c r="TJ4" s="94"/>
      <c r="TK4" s="94"/>
      <c r="TL4" s="94"/>
      <c r="TM4" s="94"/>
      <c r="TN4" s="94"/>
      <c r="TO4" s="94"/>
      <c r="TP4" s="94"/>
      <c r="TQ4" s="94"/>
      <c r="TR4" s="94"/>
      <c r="TS4" s="94"/>
      <c r="TT4" s="94"/>
      <c r="TU4" s="94"/>
      <c r="TV4" s="94"/>
      <c r="TW4" s="94"/>
      <c r="TX4" s="94"/>
      <c r="TY4" s="94"/>
      <c r="TZ4" s="94"/>
      <c r="UA4" s="94"/>
      <c r="UB4" s="94"/>
      <c r="UC4" s="94"/>
      <c r="UD4" s="94"/>
      <c r="UE4" s="94"/>
      <c r="UF4" s="94"/>
      <c r="UG4" s="94"/>
      <c r="UH4" s="94"/>
      <c r="UI4" s="94"/>
      <c r="UJ4" s="94"/>
      <c r="UK4" s="94"/>
      <c r="UL4" s="94"/>
      <c r="UM4" s="94"/>
      <c r="UN4" s="94"/>
      <c r="UO4" s="94"/>
      <c r="UP4" s="94"/>
      <c r="UQ4" s="94"/>
      <c r="UR4" s="94"/>
      <c r="US4" s="94"/>
      <c r="UT4" s="94"/>
      <c r="UU4" s="94"/>
      <c r="UV4" s="94"/>
      <c r="UW4" s="94"/>
      <c r="UX4" s="94"/>
      <c r="UY4" s="94"/>
      <c r="UZ4" s="94"/>
      <c r="VA4" s="94"/>
      <c r="VB4" s="94"/>
      <c r="VC4" s="94"/>
      <c r="VD4" s="94"/>
      <c r="VE4" s="94"/>
      <c r="VF4" s="94"/>
      <c r="VG4" s="94"/>
      <c r="VH4" s="94"/>
      <c r="VI4" s="94"/>
      <c r="VJ4" s="94"/>
      <c r="VK4" s="94"/>
      <c r="VL4" s="94"/>
      <c r="VM4" s="94"/>
      <c r="VN4" s="94"/>
      <c r="VO4" s="94"/>
      <c r="VP4" s="94"/>
      <c r="VQ4" s="94"/>
      <c r="VR4" s="94"/>
      <c r="VS4" s="94"/>
      <c r="VT4" s="94"/>
      <c r="VU4" s="94"/>
      <c r="VV4" s="94"/>
      <c r="VW4" s="94"/>
      <c r="VX4" s="94"/>
      <c r="VY4" s="94"/>
      <c r="VZ4" s="94"/>
      <c r="WA4" s="94"/>
      <c r="WB4" s="94"/>
      <c r="WC4" s="94"/>
      <c r="WD4" s="94"/>
      <c r="WE4" s="94"/>
      <c r="WF4" s="94"/>
      <c r="WG4" s="94"/>
      <c r="WH4" s="94"/>
      <c r="WI4" s="94"/>
      <c r="WJ4" s="94"/>
      <c r="WK4" s="94"/>
      <c r="WL4" s="94"/>
      <c r="WM4" s="94"/>
      <c r="WN4" s="94"/>
      <c r="WO4" s="94"/>
      <c r="WP4" s="94"/>
      <c r="WQ4" s="94"/>
      <c r="WR4" s="94"/>
      <c r="WS4" s="94"/>
      <c r="WT4" s="94"/>
      <c r="WU4" s="94"/>
      <c r="WV4" s="94"/>
      <c r="WW4" s="94"/>
      <c r="WX4" s="94"/>
      <c r="WY4" s="94"/>
      <c r="WZ4" s="94"/>
      <c r="XA4" s="94"/>
      <c r="XB4" s="94"/>
      <c r="XC4" s="94"/>
      <c r="XD4" s="94"/>
      <c r="XE4" s="94"/>
      <c r="XF4" s="94"/>
      <c r="XG4" s="94"/>
      <c r="XH4" s="94"/>
      <c r="XI4" s="94"/>
      <c r="XJ4" s="94"/>
      <c r="XK4" s="94"/>
      <c r="XL4" s="94"/>
      <c r="XM4" s="94"/>
      <c r="XN4" s="94"/>
      <c r="XO4" s="94"/>
      <c r="XP4" s="94"/>
      <c r="XQ4" s="94"/>
      <c r="XR4" s="94"/>
      <c r="XS4" s="94"/>
      <c r="XT4" s="94"/>
      <c r="XU4" s="94"/>
      <c r="XV4" s="94"/>
      <c r="XW4" s="94"/>
      <c r="XX4" s="94"/>
      <c r="XY4" s="94"/>
      <c r="XZ4" s="94"/>
      <c r="YA4" s="94"/>
      <c r="YB4" s="94"/>
      <c r="YC4" s="94"/>
      <c r="YD4" s="94"/>
      <c r="YE4" s="94"/>
      <c r="YF4" s="94"/>
      <c r="YG4" s="94"/>
      <c r="YH4" s="94"/>
      <c r="YI4" s="94"/>
      <c r="YJ4" s="94"/>
      <c r="YK4" s="94"/>
      <c r="YL4" s="94"/>
      <c r="YM4" s="94"/>
      <c r="YN4" s="94"/>
      <c r="YO4" s="94"/>
      <c r="YP4" s="94"/>
      <c r="YQ4" s="94"/>
      <c r="YR4" s="94"/>
      <c r="YS4" s="94"/>
      <c r="YT4" s="94"/>
      <c r="YU4" s="94"/>
      <c r="YV4" s="94"/>
      <c r="YW4" s="94"/>
      <c r="YX4" s="94"/>
      <c r="YY4" s="94"/>
      <c r="YZ4" s="94"/>
      <c r="ZA4" s="94"/>
      <c r="ZB4" s="94"/>
      <c r="ZC4" s="94"/>
      <c r="ZD4" s="94"/>
      <c r="ZE4" s="94"/>
      <c r="ZF4" s="94"/>
      <c r="ZG4" s="94"/>
      <c r="ZH4" s="94"/>
      <c r="ZI4" s="94"/>
      <c r="ZJ4" s="94"/>
      <c r="ZK4" s="94"/>
      <c r="ZL4" s="94"/>
      <c r="ZM4" s="94"/>
      <c r="ZN4" s="94"/>
      <c r="ZO4" s="94"/>
      <c r="ZP4" s="94"/>
      <c r="ZQ4" s="94"/>
      <c r="ZR4" s="94"/>
      <c r="ZS4" s="94"/>
      <c r="ZT4" s="94"/>
      <c r="ZU4" s="94"/>
      <c r="ZV4" s="94"/>
      <c r="ZW4" s="94"/>
      <c r="ZX4" s="94"/>
      <c r="ZY4" s="94"/>
      <c r="ZZ4" s="94"/>
      <c r="AAA4" s="94"/>
      <c r="AAB4" s="94"/>
      <c r="AAC4" s="94"/>
      <c r="AAD4" s="94"/>
      <c r="AAE4" s="94"/>
      <c r="AAF4" s="94"/>
      <c r="AAG4" s="94"/>
      <c r="AAH4" s="94"/>
      <c r="AAI4" s="94"/>
      <c r="AAJ4" s="94"/>
      <c r="AAK4" s="94"/>
      <c r="AAL4" s="94"/>
      <c r="AAM4" s="94"/>
      <c r="AAN4" s="94"/>
      <c r="AAO4" s="94"/>
      <c r="AAP4" s="94"/>
      <c r="AAQ4" s="94"/>
      <c r="AAR4" s="94"/>
      <c r="AAS4" s="94"/>
      <c r="AAT4" s="94"/>
      <c r="AAU4" s="94"/>
      <c r="AAV4" s="94"/>
      <c r="AAW4" s="94"/>
      <c r="AAX4" s="94"/>
      <c r="AAY4" s="94"/>
      <c r="AAZ4" s="94"/>
      <c r="ABA4" s="94"/>
      <c r="ABB4" s="94"/>
      <c r="ABC4" s="94"/>
      <c r="ABD4" s="94"/>
      <c r="ABE4" s="94"/>
      <c r="ABF4" s="94"/>
      <c r="ABG4" s="94"/>
      <c r="ABH4" s="94"/>
      <c r="ABI4" s="94"/>
      <c r="ABJ4" s="94"/>
      <c r="ABK4" s="94"/>
      <c r="ABL4" s="94"/>
      <c r="ABM4" s="94"/>
      <c r="ABN4" s="94"/>
      <c r="ABO4" s="94"/>
      <c r="ABP4" s="94"/>
      <c r="ABQ4" s="94"/>
      <c r="ABR4" s="94"/>
      <c r="ABS4" s="94"/>
      <c r="ABT4" s="94"/>
      <c r="ABU4" s="94"/>
      <c r="ABV4" s="94"/>
      <c r="ABW4" s="94"/>
      <c r="ABX4" s="94"/>
      <c r="ABY4" s="94"/>
      <c r="ABZ4" s="94"/>
      <c r="ACA4" s="94"/>
      <c r="ACB4" s="94"/>
      <c r="ACC4" s="94"/>
      <c r="ACD4" s="94"/>
      <c r="ACE4" s="94"/>
      <c r="ACF4" s="94"/>
      <c r="ACG4" s="94"/>
      <c r="ACH4" s="94"/>
      <c r="ACI4" s="94"/>
      <c r="ACJ4" s="94"/>
      <c r="ACK4" s="94"/>
      <c r="ACL4" s="94"/>
      <c r="ACM4" s="94"/>
      <c r="ACN4" s="94"/>
      <c r="ACO4" s="94"/>
      <c r="ACP4" s="94"/>
      <c r="ACQ4" s="94"/>
      <c r="ACR4" s="94"/>
      <c r="ACS4" s="94"/>
      <c r="ACT4" s="94"/>
      <c r="ACU4" s="94"/>
      <c r="ACV4" s="94"/>
      <c r="ACW4" s="94"/>
      <c r="ACX4" s="94"/>
      <c r="ACY4" s="94"/>
      <c r="ACZ4" s="94"/>
      <c r="ADA4" s="94"/>
      <c r="ADB4" s="94"/>
      <c r="ADC4" s="94"/>
      <c r="ADD4" s="94"/>
      <c r="ADE4" s="94"/>
      <c r="ADF4" s="94"/>
      <c r="ADG4" s="94"/>
      <c r="ADH4" s="94"/>
      <c r="ADI4" s="94"/>
      <c r="ADJ4" s="94"/>
      <c r="ADK4" s="94"/>
      <c r="ADL4" s="94"/>
      <c r="ADM4" s="94"/>
      <c r="ADN4" s="94"/>
      <c r="ADO4" s="94"/>
      <c r="ADP4" s="94"/>
      <c r="ADQ4" s="94"/>
      <c r="ADR4" s="94"/>
      <c r="ADS4" s="94"/>
      <c r="ADT4" s="94"/>
      <c r="ADU4" s="94"/>
      <c r="ADV4" s="94"/>
      <c r="ADW4" s="94"/>
      <c r="ADX4" s="94"/>
      <c r="ADY4" s="94"/>
      <c r="ADZ4" s="94"/>
      <c r="AEA4" s="94"/>
      <c r="AEB4" s="94"/>
      <c r="AEC4" s="94"/>
      <c r="AED4" s="94"/>
      <c r="AEE4" s="94"/>
      <c r="AEF4" s="94"/>
      <c r="AEG4" s="94"/>
      <c r="AEH4" s="94"/>
      <c r="AEI4" s="94"/>
      <c r="AEJ4" s="94"/>
      <c r="AEK4" s="94"/>
      <c r="AEL4" s="94"/>
      <c r="AEM4" s="94"/>
      <c r="AEN4" s="94"/>
      <c r="AEO4" s="94"/>
      <c r="AEP4" s="94"/>
      <c r="AEQ4" s="94"/>
      <c r="AER4" s="94"/>
      <c r="AES4" s="94"/>
      <c r="AET4" s="94"/>
      <c r="AEU4" s="94"/>
      <c r="AEV4" s="94"/>
      <c r="AEW4" s="94"/>
      <c r="AEX4" s="94"/>
      <c r="AEY4" s="94"/>
      <c r="AEZ4" s="94"/>
      <c r="AFA4" s="94"/>
      <c r="AFB4" s="94"/>
      <c r="AFC4" s="94"/>
      <c r="AFD4" s="94"/>
      <c r="AFE4" s="94"/>
      <c r="AFF4" s="94"/>
      <c r="AFG4" s="94"/>
      <c r="AFH4" s="94"/>
      <c r="AFI4" s="94"/>
      <c r="AFJ4" s="94"/>
      <c r="AFK4" s="94"/>
      <c r="AFL4" s="94"/>
      <c r="AFM4" s="94"/>
      <c r="AFN4" s="94"/>
      <c r="AFO4" s="94"/>
      <c r="AFP4" s="94"/>
      <c r="AFQ4" s="94"/>
      <c r="AFR4" s="94"/>
      <c r="AFS4" s="94"/>
      <c r="AFT4" s="94"/>
      <c r="AFU4" s="94"/>
      <c r="AFV4" s="94"/>
      <c r="AFW4" s="94"/>
      <c r="AFX4" s="94"/>
      <c r="AFY4" s="94"/>
      <c r="AFZ4" s="94"/>
      <c r="AGA4" s="94"/>
      <c r="AGB4" s="94"/>
      <c r="AGC4" s="94"/>
      <c r="AGD4" s="94"/>
      <c r="AGE4" s="94"/>
      <c r="AGF4" s="94"/>
      <c r="AGG4" s="94"/>
      <c r="AGH4" s="94"/>
      <c r="AGI4" s="94"/>
      <c r="AGJ4" s="94"/>
      <c r="AGK4" s="94"/>
      <c r="AGL4" s="94"/>
      <c r="AGM4" s="94"/>
      <c r="AGN4" s="94"/>
      <c r="AGO4" s="94"/>
      <c r="AGP4" s="94"/>
      <c r="AGQ4" s="94"/>
      <c r="AGR4" s="94"/>
      <c r="AGS4" s="94"/>
      <c r="AGT4" s="94"/>
      <c r="AGU4" s="94"/>
      <c r="AGV4" s="94"/>
      <c r="AGW4" s="94"/>
      <c r="AGX4" s="94"/>
      <c r="AGY4" s="94"/>
      <c r="AGZ4" s="94"/>
      <c r="AHA4" s="94"/>
      <c r="AHB4" s="94"/>
      <c r="AHC4" s="94"/>
      <c r="AHD4" s="94"/>
      <c r="AHE4" s="94"/>
      <c r="AHF4" s="94"/>
      <c r="AHG4" s="94"/>
      <c r="AHH4" s="94"/>
      <c r="AHI4" s="94"/>
      <c r="AHJ4" s="94"/>
      <c r="AHK4" s="94"/>
      <c r="AHL4" s="94"/>
      <c r="AHM4" s="94"/>
      <c r="AHN4" s="94"/>
      <c r="AHO4" s="94"/>
      <c r="AHP4" s="94"/>
      <c r="AHQ4" s="94"/>
      <c r="AHR4" s="94"/>
      <c r="AHS4" s="94"/>
      <c r="AHT4" s="94"/>
      <c r="AHU4" s="94"/>
      <c r="AHV4" s="94"/>
      <c r="AHW4" s="94"/>
      <c r="AHX4" s="94"/>
      <c r="AHY4" s="94"/>
      <c r="AHZ4" s="94"/>
      <c r="AIA4" s="94"/>
      <c r="AIB4" s="94"/>
      <c r="AIC4" s="94"/>
      <c r="AID4" s="94"/>
      <c r="AIE4" s="94"/>
      <c r="AIF4" s="94"/>
      <c r="AIG4" s="94"/>
      <c r="AIH4" s="94"/>
      <c r="AII4" s="94"/>
      <c r="AIJ4" s="94"/>
      <c r="AIK4" s="94"/>
      <c r="AIL4" s="94"/>
      <c r="AIM4" s="94"/>
      <c r="AIN4" s="94"/>
      <c r="AIO4" s="94"/>
      <c r="AIP4" s="94"/>
      <c r="AIQ4" s="94"/>
      <c r="AIR4" s="94"/>
      <c r="AIS4" s="94"/>
      <c r="AIT4" s="94"/>
      <c r="AIU4" s="94"/>
      <c r="AIV4" s="94"/>
      <c r="AIW4" s="94"/>
      <c r="AIX4" s="94"/>
      <c r="AIY4" s="94"/>
      <c r="AIZ4" s="94"/>
      <c r="AJA4" s="94"/>
      <c r="AJB4" s="94"/>
      <c r="AJC4" s="94"/>
      <c r="AJD4" s="94"/>
      <c r="AJE4" s="94"/>
      <c r="AJF4" s="94"/>
      <c r="AJG4" s="94"/>
      <c r="AJH4" s="94"/>
      <c r="AJI4" s="94"/>
      <c r="AJJ4" s="94"/>
      <c r="AJK4" s="94"/>
      <c r="AJL4" s="94"/>
      <c r="AJM4" s="94"/>
      <c r="AJN4" s="94"/>
      <c r="AJO4" s="94"/>
      <c r="AJP4" s="94"/>
      <c r="AJQ4" s="94"/>
      <c r="AJR4" s="94"/>
      <c r="AJS4" s="94"/>
      <c r="AJT4" s="94"/>
      <c r="AJU4" s="94"/>
      <c r="AJV4" s="94"/>
      <c r="AJW4" s="94"/>
      <c r="AJX4" s="94"/>
      <c r="AJY4" s="94"/>
      <c r="AJZ4" s="94"/>
      <c r="AKA4" s="94"/>
      <c r="AKB4" s="94"/>
      <c r="AKC4" s="94"/>
      <c r="AKD4" s="94"/>
      <c r="AKE4" s="94"/>
      <c r="AKF4" s="94"/>
      <c r="AKG4" s="94"/>
      <c r="AKH4" s="94"/>
      <c r="AKI4" s="94"/>
      <c r="AKJ4" s="94"/>
      <c r="AKK4" s="94"/>
      <c r="AKL4" s="94"/>
      <c r="AKM4" s="94"/>
      <c r="AKN4" s="94"/>
      <c r="AKO4" s="94"/>
      <c r="AKP4" s="94"/>
      <c r="AKQ4" s="94"/>
      <c r="AKR4" s="94"/>
      <c r="AKS4" s="94"/>
      <c r="AKT4" s="94"/>
      <c r="AKU4" s="94"/>
      <c r="AKV4" s="94"/>
      <c r="AKW4" s="94"/>
      <c r="AKX4" s="94"/>
      <c r="AKY4" s="94"/>
      <c r="AKZ4" s="94"/>
      <c r="ALA4" s="94"/>
      <c r="ALB4" s="94"/>
      <c r="ALC4" s="94"/>
      <c r="ALD4" s="94"/>
      <c r="ALE4" s="94"/>
      <c r="ALF4" s="94"/>
      <c r="ALG4" s="94"/>
      <c r="ALH4" s="94"/>
      <c r="ALI4" s="94"/>
      <c r="ALJ4" s="94"/>
      <c r="ALK4" s="94"/>
      <c r="ALL4" s="94"/>
      <c r="ALM4" s="94"/>
      <c r="ALN4" s="94"/>
      <c r="ALO4" s="94"/>
      <c r="ALP4" s="94"/>
      <c r="ALQ4" s="94"/>
      <c r="ALR4" s="94"/>
      <c r="ALS4" s="94"/>
      <c r="ALT4" s="94"/>
      <c r="ALU4" s="94"/>
      <c r="ALV4" s="94"/>
      <c r="ALW4" s="94"/>
      <c r="ALX4" s="94"/>
      <c r="ALY4" s="94"/>
      <c r="ALZ4" s="94"/>
      <c r="AMA4" s="94"/>
      <c r="AMB4" s="94"/>
      <c r="AMC4" s="94"/>
      <c r="AMD4" s="94"/>
      <c r="AME4" s="94"/>
      <c r="AMF4" s="94"/>
      <c r="AMG4" s="95"/>
    </row>
    <row r="5" spans="1:1021" ht="24" thickBot="1" x14ac:dyDescent="0.3">
      <c r="A5" s="101" t="s">
        <v>54</v>
      </c>
      <c r="B5" s="102"/>
      <c r="C5" s="102"/>
    </row>
    <row r="6" spans="1:1021" ht="39" thickBot="1" x14ac:dyDescent="0.3">
      <c r="A6" s="103" t="s">
        <v>92</v>
      </c>
      <c r="B6" s="96"/>
      <c r="C6" s="90">
        <v>4</v>
      </c>
    </row>
    <row r="7" spans="1:1021" ht="26.25" thickBot="1" x14ac:dyDescent="0.3">
      <c r="A7" s="103" t="s">
        <v>93</v>
      </c>
      <c r="B7" s="96"/>
      <c r="C7" s="90">
        <v>4</v>
      </c>
    </row>
    <row r="8" spans="1:1021" ht="15.75" thickBot="1" x14ac:dyDescent="0.3">
      <c r="A8" s="103" t="s">
        <v>94</v>
      </c>
      <c r="B8" s="96"/>
      <c r="C8" s="90">
        <v>3</v>
      </c>
    </row>
    <row r="9" spans="1:1021" ht="15.75" thickBot="1" x14ac:dyDescent="0.3">
      <c r="A9" s="103" t="s">
        <v>95</v>
      </c>
      <c r="B9" s="96"/>
      <c r="C9" s="90">
        <v>3</v>
      </c>
    </row>
    <row r="10" spans="1:1021" ht="15.75" thickBot="1" x14ac:dyDescent="0.3">
      <c r="A10" s="103" t="s">
        <v>96</v>
      </c>
      <c r="B10" s="96"/>
      <c r="C10" s="90">
        <v>5</v>
      </c>
    </row>
    <row r="11" spans="1:1021" ht="24" thickBot="1" x14ac:dyDescent="0.3">
      <c r="A11" s="101" t="s">
        <v>55</v>
      </c>
      <c r="B11" s="102"/>
      <c r="C11" s="102"/>
    </row>
    <row r="12" spans="1:1021" ht="26.25" thickBot="1" x14ac:dyDescent="0.3">
      <c r="A12" s="103" t="s">
        <v>97</v>
      </c>
      <c r="B12" s="104"/>
      <c r="C12" s="90">
        <v>4</v>
      </c>
    </row>
    <row r="13" spans="1:1021" ht="26.25" thickBot="1" x14ac:dyDescent="0.3">
      <c r="A13" s="103" t="s">
        <v>98</v>
      </c>
      <c r="B13" s="104"/>
      <c r="C13" s="90">
        <v>3</v>
      </c>
    </row>
    <row r="14" spans="1:1021" ht="26.25" thickBot="1" x14ac:dyDescent="0.3">
      <c r="A14" s="124" t="s">
        <v>99</v>
      </c>
      <c r="B14" s="125"/>
      <c r="C14" s="126">
        <v>3</v>
      </c>
    </row>
    <row r="15" spans="1:1021" ht="24" thickBot="1" x14ac:dyDescent="0.3">
      <c r="A15" s="130" t="s">
        <v>56</v>
      </c>
      <c r="B15" s="131"/>
      <c r="C15" s="132"/>
    </row>
    <row r="16" spans="1:1021" ht="26.25" thickBot="1" x14ac:dyDescent="0.3">
      <c r="A16" s="127" t="s">
        <v>100</v>
      </c>
      <c r="B16" s="128"/>
      <c r="C16" s="129">
        <v>5</v>
      </c>
    </row>
    <row r="17" spans="1:3" ht="15.75" thickBot="1" x14ac:dyDescent="0.3">
      <c r="A17" s="103" t="s">
        <v>101</v>
      </c>
      <c r="B17" s="96"/>
      <c r="C17" s="90">
        <v>4</v>
      </c>
    </row>
    <row r="18" spans="1:3" ht="26.25" thickBot="1" x14ac:dyDescent="0.3">
      <c r="A18" s="103" t="s">
        <v>102</v>
      </c>
      <c r="B18" s="96"/>
      <c r="C18" s="90">
        <v>4</v>
      </c>
    </row>
    <row r="19" spans="1:3" ht="26.25" thickBot="1" x14ac:dyDescent="0.3">
      <c r="A19" s="103" t="s">
        <v>103</v>
      </c>
      <c r="B19" s="96"/>
      <c r="C19" s="90">
        <v>5</v>
      </c>
    </row>
    <row r="20" spans="1:3" ht="39" thickBot="1" x14ac:dyDescent="0.3">
      <c r="A20" s="103" t="s">
        <v>104</v>
      </c>
      <c r="B20" s="96"/>
      <c r="C20" s="90">
        <v>5</v>
      </c>
    </row>
    <row r="21" spans="1:3" ht="24" thickBot="1" x14ac:dyDescent="0.3">
      <c r="A21" s="101" t="s">
        <v>57</v>
      </c>
      <c r="B21" s="102"/>
      <c r="C21" s="102"/>
    </row>
    <row r="22" spans="1:3" ht="26.25" thickBot="1" x14ac:dyDescent="0.3">
      <c r="A22" s="103" t="s">
        <v>105</v>
      </c>
      <c r="B22" s="96"/>
      <c r="C22" s="90">
        <v>3</v>
      </c>
    </row>
    <row r="23" spans="1:3" ht="15.75" thickBot="1" x14ac:dyDescent="0.3">
      <c r="A23" s="103" t="s">
        <v>106</v>
      </c>
      <c r="B23" s="96"/>
      <c r="C23" s="90">
        <v>3</v>
      </c>
    </row>
    <row r="24" spans="1:3" ht="24" thickBot="1" x14ac:dyDescent="0.3">
      <c r="A24" s="101" t="s">
        <v>58</v>
      </c>
      <c r="B24" s="102"/>
      <c r="C24" s="102"/>
    </row>
    <row r="25" spans="1:3" ht="15.75" thickBot="1" x14ac:dyDescent="0.3">
      <c r="A25" s="103" t="s">
        <v>107</v>
      </c>
      <c r="B25" s="96"/>
      <c r="C25" s="90">
        <v>2</v>
      </c>
    </row>
    <row r="26" spans="1:3" ht="39" thickBot="1" x14ac:dyDescent="0.3">
      <c r="A26" s="103" t="s">
        <v>108</v>
      </c>
      <c r="B26" s="96"/>
      <c r="C26" s="90">
        <v>2</v>
      </c>
    </row>
    <row r="27" spans="1:3" ht="39" thickBot="1" x14ac:dyDescent="0.3">
      <c r="A27" s="103" t="s">
        <v>109</v>
      </c>
      <c r="B27" s="96"/>
      <c r="C27" s="90">
        <v>2</v>
      </c>
    </row>
  </sheetData>
  <mergeCells count="7">
    <mergeCell ref="A1:C1"/>
    <mergeCell ref="A4:AMG4"/>
    <mergeCell ref="A5:C5"/>
    <mergeCell ref="A11:C11"/>
    <mergeCell ref="A15:C15"/>
    <mergeCell ref="A21:C21"/>
    <mergeCell ref="A24:C2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MG21"/>
  <sheetViews>
    <sheetView view="pageLayout" zoomScaleNormal="80" workbookViewId="0">
      <selection activeCell="A19" sqref="A19:A21"/>
    </sheetView>
  </sheetViews>
  <sheetFormatPr baseColWidth="10" defaultRowHeight="15" x14ac:dyDescent="0.25"/>
  <cols>
    <col min="1" max="1" width="50.7109375" customWidth="1"/>
    <col min="2" max="2" width="63.140625" customWidth="1"/>
    <col min="3" max="3" width="16.5703125" customWidth="1"/>
  </cols>
  <sheetData>
    <row r="1" spans="1:1021" ht="32.25" customHeight="1" thickBot="1" x14ac:dyDescent="0.3">
      <c r="A1" s="113" t="s">
        <v>59</v>
      </c>
      <c r="B1" s="114"/>
      <c r="C1" s="114"/>
    </row>
    <row r="2" spans="1:1021" ht="18.75" thickBot="1" x14ac:dyDescent="0.3">
      <c r="A2" s="88"/>
      <c r="B2" s="88"/>
      <c r="C2" s="88"/>
    </row>
    <row r="3" spans="1:1021" ht="48" thickBot="1" x14ac:dyDescent="0.3">
      <c r="A3" s="115" t="s">
        <v>69</v>
      </c>
      <c r="B3" s="115" t="s">
        <v>70</v>
      </c>
      <c r="C3" s="115" t="s">
        <v>114</v>
      </c>
    </row>
    <row r="4" spans="1:1021" ht="24" customHeight="1" thickBot="1" x14ac:dyDescent="0.3">
      <c r="A4" s="93"/>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c r="IT4" s="94"/>
      <c r="IU4" s="94"/>
      <c r="IV4" s="94"/>
      <c r="IW4" s="94"/>
      <c r="IX4" s="94"/>
      <c r="IY4" s="94"/>
      <c r="IZ4" s="94"/>
      <c r="JA4" s="94"/>
      <c r="JB4" s="94"/>
      <c r="JC4" s="94"/>
      <c r="JD4" s="94"/>
      <c r="JE4" s="94"/>
      <c r="JF4" s="94"/>
      <c r="JG4" s="94"/>
      <c r="JH4" s="94"/>
      <c r="JI4" s="94"/>
      <c r="JJ4" s="94"/>
      <c r="JK4" s="94"/>
      <c r="JL4" s="94"/>
      <c r="JM4" s="94"/>
      <c r="JN4" s="94"/>
      <c r="JO4" s="94"/>
      <c r="JP4" s="94"/>
      <c r="JQ4" s="94"/>
      <c r="JR4" s="94"/>
      <c r="JS4" s="94"/>
      <c r="JT4" s="94"/>
      <c r="JU4" s="94"/>
      <c r="JV4" s="94"/>
      <c r="JW4" s="94"/>
      <c r="JX4" s="94"/>
      <c r="JY4" s="94"/>
      <c r="JZ4" s="94"/>
      <c r="KA4" s="94"/>
      <c r="KB4" s="94"/>
      <c r="KC4" s="94"/>
      <c r="KD4" s="94"/>
      <c r="KE4" s="94"/>
      <c r="KF4" s="94"/>
      <c r="KG4" s="94"/>
      <c r="KH4" s="94"/>
      <c r="KI4" s="94"/>
      <c r="KJ4" s="94"/>
      <c r="KK4" s="94"/>
      <c r="KL4" s="94"/>
      <c r="KM4" s="94"/>
      <c r="KN4" s="94"/>
      <c r="KO4" s="94"/>
      <c r="KP4" s="94"/>
      <c r="KQ4" s="94"/>
      <c r="KR4" s="94"/>
      <c r="KS4" s="94"/>
      <c r="KT4" s="94"/>
      <c r="KU4" s="94"/>
      <c r="KV4" s="94"/>
      <c r="KW4" s="94"/>
      <c r="KX4" s="94"/>
      <c r="KY4" s="94"/>
      <c r="KZ4" s="94"/>
      <c r="LA4" s="94"/>
      <c r="LB4" s="94"/>
      <c r="LC4" s="94"/>
      <c r="LD4" s="94"/>
      <c r="LE4" s="94"/>
      <c r="LF4" s="94"/>
      <c r="LG4" s="94"/>
      <c r="LH4" s="94"/>
      <c r="LI4" s="94"/>
      <c r="LJ4" s="94"/>
      <c r="LK4" s="94"/>
      <c r="LL4" s="94"/>
      <c r="LM4" s="94"/>
      <c r="LN4" s="94"/>
      <c r="LO4" s="94"/>
      <c r="LP4" s="94"/>
      <c r="LQ4" s="94"/>
      <c r="LR4" s="94"/>
      <c r="LS4" s="94"/>
      <c r="LT4" s="94"/>
      <c r="LU4" s="94"/>
      <c r="LV4" s="94"/>
      <c r="LW4" s="94"/>
      <c r="LX4" s="94"/>
      <c r="LY4" s="94"/>
      <c r="LZ4" s="94"/>
      <c r="MA4" s="94"/>
      <c r="MB4" s="94"/>
      <c r="MC4" s="94"/>
      <c r="MD4" s="94"/>
      <c r="ME4" s="94"/>
      <c r="MF4" s="94"/>
      <c r="MG4" s="94"/>
      <c r="MH4" s="94"/>
      <c r="MI4" s="94"/>
      <c r="MJ4" s="94"/>
      <c r="MK4" s="94"/>
      <c r="ML4" s="94"/>
      <c r="MM4" s="94"/>
      <c r="MN4" s="94"/>
      <c r="MO4" s="94"/>
      <c r="MP4" s="94"/>
      <c r="MQ4" s="94"/>
      <c r="MR4" s="94"/>
      <c r="MS4" s="94"/>
      <c r="MT4" s="94"/>
      <c r="MU4" s="94"/>
      <c r="MV4" s="94"/>
      <c r="MW4" s="94"/>
      <c r="MX4" s="94"/>
      <c r="MY4" s="94"/>
      <c r="MZ4" s="94"/>
      <c r="NA4" s="94"/>
      <c r="NB4" s="94"/>
      <c r="NC4" s="94"/>
      <c r="ND4" s="94"/>
      <c r="NE4" s="94"/>
      <c r="NF4" s="94"/>
      <c r="NG4" s="94"/>
      <c r="NH4" s="94"/>
      <c r="NI4" s="94"/>
      <c r="NJ4" s="94"/>
      <c r="NK4" s="94"/>
      <c r="NL4" s="94"/>
      <c r="NM4" s="94"/>
      <c r="NN4" s="94"/>
      <c r="NO4" s="94"/>
      <c r="NP4" s="94"/>
      <c r="NQ4" s="94"/>
      <c r="NR4" s="94"/>
      <c r="NS4" s="94"/>
      <c r="NT4" s="94"/>
      <c r="NU4" s="94"/>
      <c r="NV4" s="94"/>
      <c r="NW4" s="94"/>
      <c r="NX4" s="94"/>
      <c r="NY4" s="94"/>
      <c r="NZ4" s="94"/>
      <c r="OA4" s="94"/>
      <c r="OB4" s="94"/>
      <c r="OC4" s="94"/>
      <c r="OD4" s="94"/>
      <c r="OE4" s="94"/>
      <c r="OF4" s="94"/>
      <c r="OG4" s="94"/>
      <c r="OH4" s="94"/>
      <c r="OI4" s="94"/>
      <c r="OJ4" s="94"/>
      <c r="OK4" s="94"/>
      <c r="OL4" s="94"/>
      <c r="OM4" s="94"/>
      <c r="ON4" s="94"/>
      <c r="OO4" s="94"/>
      <c r="OP4" s="94"/>
      <c r="OQ4" s="94"/>
      <c r="OR4" s="94"/>
      <c r="OS4" s="94"/>
      <c r="OT4" s="94"/>
      <c r="OU4" s="94"/>
      <c r="OV4" s="94"/>
      <c r="OW4" s="94"/>
      <c r="OX4" s="94"/>
      <c r="OY4" s="94"/>
      <c r="OZ4" s="94"/>
      <c r="PA4" s="94"/>
      <c r="PB4" s="94"/>
      <c r="PC4" s="94"/>
      <c r="PD4" s="94"/>
      <c r="PE4" s="94"/>
      <c r="PF4" s="94"/>
      <c r="PG4" s="94"/>
      <c r="PH4" s="94"/>
      <c r="PI4" s="94"/>
      <c r="PJ4" s="94"/>
      <c r="PK4" s="94"/>
      <c r="PL4" s="94"/>
      <c r="PM4" s="94"/>
      <c r="PN4" s="94"/>
      <c r="PO4" s="94"/>
      <c r="PP4" s="94"/>
      <c r="PQ4" s="94"/>
      <c r="PR4" s="94"/>
      <c r="PS4" s="94"/>
      <c r="PT4" s="94"/>
      <c r="PU4" s="94"/>
      <c r="PV4" s="94"/>
      <c r="PW4" s="94"/>
      <c r="PX4" s="94"/>
      <c r="PY4" s="94"/>
      <c r="PZ4" s="94"/>
      <c r="QA4" s="94"/>
      <c r="QB4" s="94"/>
      <c r="QC4" s="94"/>
      <c r="QD4" s="94"/>
      <c r="QE4" s="94"/>
      <c r="QF4" s="94"/>
      <c r="QG4" s="94"/>
      <c r="QH4" s="94"/>
      <c r="QI4" s="94"/>
      <c r="QJ4" s="94"/>
      <c r="QK4" s="94"/>
      <c r="QL4" s="94"/>
      <c r="QM4" s="94"/>
      <c r="QN4" s="94"/>
      <c r="QO4" s="94"/>
      <c r="QP4" s="94"/>
      <c r="QQ4" s="94"/>
      <c r="QR4" s="94"/>
      <c r="QS4" s="94"/>
      <c r="QT4" s="94"/>
      <c r="QU4" s="94"/>
      <c r="QV4" s="94"/>
      <c r="QW4" s="94"/>
      <c r="QX4" s="94"/>
      <c r="QY4" s="94"/>
      <c r="QZ4" s="94"/>
      <c r="RA4" s="94"/>
      <c r="RB4" s="94"/>
      <c r="RC4" s="94"/>
      <c r="RD4" s="94"/>
      <c r="RE4" s="94"/>
      <c r="RF4" s="94"/>
      <c r="RG4" s="94"/>
      <c r="RH4" s="94"/>
      <c r="RI4" s="94"/>
      <c r="RJ4" s="94"/>
      <c r="RK4" s="94"/>
      <c r="RL4" s="94"/>
      <c r="RM4" s="94"/>
      <c r="RN4" s="94"/>
      <c r="RO4" s="94"/>
      <c r="RP4" s="94"/>
      <c r="RQ4" s="94"/>
      <c r="RR4" s="94"/>
      <c r="RS4" s="94"/>
      <c r="RT4" s="94"/>
      <c r="RU4" s="94"/>
      <c r="RV4" s="94"/>
      <c r="RW4" s="94"/>
      <c r="RX4" s="94"/>
      <c r="RY4" s="94"/>
      <c r="RZ4" s="94"/>
      <c r="SA4" s="94"/>
      <c r="SB4" s="94"/>
      <c r="SC4" s="94"/>
      <c r="SD4" s="94"/>
      <c r="SE4" s="94"/>
      <c r="SF4" s="94"/>
      <c r="SG4" s="94"/>
      <c r="SH4" s="94"/>
      <c r="SI4" s="94"/>
      <c r="SJ4" s="94"/>
      <c r="SK4" s="94"/>
      <c r="SL4" s="94"/>
      <c r="SM4" s="94"/>
      <c r="SN4" s="94"/>
      <c r="SO4" s="94"/>
      <c r="SP4" s="94"/>
      <c r="SQ4" s="94"/>
      <c r="SR4" s="94"/>
      <c r="SS4" s="94"/>
      <c r="ST4" s="94"/>
      <c r="SU4" s="94"/>
      <c r="SV4" s="94"/>
      <c r="SW4" s="94"/>
      <c r="SX4" s="94"/>
      <c r="SY4" s="94"/>
      <c r="SZ4" s="94"/>
      <c r="TA4" s="94"/>
      <c r="TB4" s="94"/>
      <c r="TC4" s="94"/>
      <c r="TD4" s="94"/>
      <c r="TE4" s="94"/>
      <c r="TF4" s="94"/>
      <c r="TG4" s="94"/>
      <c r="TH4" s="94"/>
      <c r="TI4" s="94"/>
      <c r="TJ4" s="94"/>
      <c r="TK4" s="94"/>
      <c r="TL4" s="94"/>
      <c r="TM4" s="94"/>
      <c r="TN4" s="94"/>
      <c r="TO4" s="94"/>
      <c r="TP4" s="94"/>
      <c r="TQ4" s="94"/>
      <c r="TR4" s="94"/>
      <c r="TS4" s="94"/>
      <c r="TT4" s="94"/>
      <c r="TU4" s="94"/>
      <c r="TV4" s="94"/>
      <c r="TW4" s="94"/>
      <c r="TX4" s="94"/>
      <c r="TY4" s="94"/>
      <c r="TZ4" s="94"/>
      <c r="UA4" s="94"/>
      <c r="UB4" s="94"/>
      <c r="UC4" s="94"/>
      <c r="UD4" s="94"/>
      <c r="UE4" s="94"/>
      <c r="UF4" s="94"/>
      <c r="UG4" s="94"/>
      <c r="UH4" s="94"/>
      <c r="UI4" s="94"/>
      <c r="UJ4" s="94"/>
      <c r="UK4" s="94"/>
      <c r="UL4" s="94"/>
      <c r="UM4" s="94"/>
      <c r="UN4" s="94"/>
      <c r="UO4" s="94"/>
      <c r="UP4" s="94"/>
      <c r="UQ4" s="94"/>
      <c r="UR4" s="94"/>
      <c r="US4" s="94"/>
      <c r="UT4" s="94"/>
      <c r="UU4" s="94"/>
      <c r="UV4" s="94"/>
      <c r="UW4" s="94"/>
      <c r="UX4" s="94"/>
      <c r="UY4" s="94"/>
      <c r="UZ4" s="94"/>
      <c r="VA4" s="94"/>
      <c r="VB4" s="94"/>
      <c r="VC4" s="94"/>
      <c r="VD4" s="94"/>
      <c r="VE4" s="94"/>
      <c r="VF4" s="94"/>
      <c r="VG4" s="94"/>
      <c r="VH4" s="94"/>
      <c r="VI4" s="94"/>
      <c r="VJ4" s="94"/>
      <c r="VK4" s="94"/>
      <c r="VL4" s="94"/>
      <c r="VM4" s="94"/>
      <c r="VN4" s="94"/>
      <c r="VO4" s="94"/>
      <c r="VP4" s="94"/>
      <c r="VQ4" s="94"/>
      <c r="VR4" s="94"/>
      <c r="VS4" s="94"/>
      <c r="VT4" s="94"/>
      <c r="VU4" s="94"/>
      <c r="VV4" s="94"/>
      <c r="VW4" s="94"/>
      <c r="VX4" s="94"/>
      <c r="VY4" s="94"/>
      <c r="VZ4" s="94"/>
      <c r="WA4" s="94"/>
      <c r="WB4" s="94"/>
      <c r="WC4" s="94"/>
      <c r="WD4" s="94"/>
      <c r="WE4" s="94"/>
      <c r="WF4" s="94"/>
      <c r="WG4" s="94"/>
      <c r="WH4" s="94"/>
      <c r="WI4" s="94"/>
      <c r="WJ4" s="94"/>
      <c r="WK4" s="94"/>
      <c r="WL4" s="94"/>
      <c r="WM4" s="94"/>
      <c r="WN4" s="94"/>
      <c r="WO4" s="94"/>
      <c r="WP4" s="94"/>
      <c r="WQ4" s="94"/>
      <c r="WR4" s="94"/>
      <c r="WS4" s="94"/>
      <c r="WT4" s="94"/>
      <c r="WU4" s="94"/>
      <c r="WV4" s="94"/>
      <c r="WW4" s="94"/>
      <c r="WX4" s="94"/>
      <c r="WY4" s="94"/>
      <c r="WZ4" s="94"/>
      <c r="XA4" s="94"/>
      <c r="XB4" s="94"/>
      <c r="XC4" s="94"/>
      <c r="XD4" s="94"/>
      <c r="XE4" s="94"/>
      <c r="XF4" s="94"/>
      <c r="XG4" s="94"/>
      <c r="XH4" s="94"/>
      <c r="XI4" s="94"/>
      <c r="XJ4" s="94"/>
      <c r="XK4" s="94"/>
      <c r="XL4" s="94"/>
      <c r="XM4" s="94"/>
      <c r="XN4" s="94"/>
      <c r="XO4" s="94"/>
      <c r="XP4" s="94"/>
      <c r="XQ4" s="94"/>
      <c r="XR4" s="94"/>
      <c r="XS4" s="94"/>
      <c r="XT4" s="94"/>
      <c r="XU4" s="94"/>
      <c r="XV4" s="94"/>
      <c r="XW4" s="94"/>
      <c r="XX4" s="94"/>
      <c r="XY4" s="94"/>
      <c r="XZ4" s="94"/>
      <c r="YA4" s="94"/>
      <c r="YB4" s="94"/>
      <c r="YC4" s="94"/>
      <c r="YD4" s="94"/>
      <c r="YE4" s="94"/>
      <c r="YF4" s="94"/>
      <c r="YG4" s="94"/>
      <c r="YH4" s="94"/>
      <c r="YI4" s="94"/>
      <c r="YJ4" s="94"/>
      <c r="YK4" s="94"/>
      <c r="YL4" s="94"/>
      <c r="YM4" s="94"/>
      <c r="YN4" s="94"/>
      <c r="YO4" s="94"/>
      <c r="YP4" s="94"/>
      <c r="YQ4" s="94"/>
      <c r="YR4" s="94"/>
      <c r="YS4" s="94"/>
      <c r="YT4" s="94"/>
      <c r="YU4" s="94"/>
      <c r="YV4" s="94"/>
      <c r="YW4" s="94"/>
      <c r="YX4" s="94"/>
      <c r="YY4" s="94"/>
      <c r="YZ4" s="94"/>
      <c r="ZA4" s="94"/>
      <c r="ZB4" s="94"/>
      <c r="ZC4" s="94"/>
      <c r="ZD4" s="94"/>
      <c r="ZE4" s="94"/>
      <c r="ZF4" s="94"/>
      <c r="ZG4" s="94"/>
      <c r="ZH4" s="94"/>
      <c r="ZI4" s="94"/>
      <c r="ZJ4" s="94"/>
      <c r="ZK4" s="94"/>
      <c r="ZL4" s="94"/>
      <c r="ZM4" s="94"/>
      <c r="ZN4" s="94"/>
      <c r="ZO4" s="94"/>
      <c r="ZP4" s="94"/>
      <c r="ZQ4" s="94"/>
      <c r="ZR4" s="94"/>
      <c r="ZS4" s="94"/>
      <c r="ZT4" s="94"/>
      <c r="ZU4" s="94"/>
      <c r="ZV4" s="94"/>
      <c r="ZW4" s="94"/>
      <c r="ZX4" s="94"/>
      <c r="ZY4" s="94"/>
      <c r="ZZ4" s="94"/>
      <c r="AAA4" s="94"/>
      <c r="AAB4" s="94"/>
      <c r="AAC4" s="94"/>
      <c r="AAD4" s="94"/>
      <c r="AAE4" s="94"/>
      <c r="AAF4" s="94"/>
      <c r="AAG4" s="94"/>
      <c r="AAH4" s="94"/>
      <c r="AAI4" s="94"/>
      <c r="AAJ4" s="94"/>
      <c r="AAK4" s="94"/>
      <c r="AAL4" s="94"/>
      <c r="AAM4" s="94"/>
      <c r="AAN4" s="94"/>
      <c r="AAO4" s="94"/>
      <c r="AAP4" s="94"/>
      <c r="AAQ4" s="94"/>
      <c r="AAR4" s="94"/>
      <c r="AAS4" s="94"/>
      <c r="AAT4" s="94"/>
      <c r="AAU4" s="94"/>
      <c r="AAV4" s="94"/>
      <c r="AAW4" s="94"/>
      <c r="AAX4" s="94"/>
      <c r="AAY4" s="94"/>
      <c r="AAZ4" s="94"/>
      <c r="ABA4" s="94"/>
      <c r="ABB4" s="94"/>
      <c r="ABC4" s="94"/>
      <c r="ABD4" s="94"/>
      <c r="ABE4" s="94"/>
      <c r="ABF4" s="94"/>
      <c r="ABG4" s="94"/>
      <c r="ABH4" s="94"/>
      <c r="ABI4" s="94"/>
      <c r="ABJ4" s="94"/>
      <c r="ABK4" s="94"/>
      <c r="ABL4" s="94"/>
      <c r="ABM4" s="94"/>
      <c r="ABN4" s="94"/>
      <c r="ABO4" s="94"/>
      <c r="ABP4" s="94"/>
      <c r="ABQ4" s="94"/>
      <c r="ABR4" s="94"/>
      <c r="ABS4" s="94"/>
      <c r="ABT4" s="94"/>
      <c r="ABU4" s="94"/>
      <c r="ABV4" s="94"/>
      <c r="ABW4" s="94"/>
      <c r="ABX4" s="94"/>
      <c r="ABY4" s="94"/>
      <c r="ABZ4" s="94"/>
      <c r="ACA4" s="94"/>
      <c r="ACB4" s="94"/>
      <c r="ACC4" s="94"/>
      <c r="ACD4" s="94"/>
      <c r="ACE4" s="94"/>
      <c r="ACF4" s="94"/>
      <c r="ACG4" s="94"/>
      <c r="ACH4" s="94"/>
      <c r="ACI4" s="94"/>
      <c r="ACJ4" s="94"/>
      <c r="ACK4" s="94"/>
      <c r="ACL4" s="94"/>
      <c r="ACM4" s="94"/>
      <c r="ACN4" s="94"/>
      <c r="ACO4" s="94"/>
      <c r="ACP4" s="94"/>
      <c r="ACQ4" s="94"/>
      <c r="ACR4" s="94"/>
      <c r="ACS4" s="94"/>
      <c r="ACT4" s="94"/>
      <c r="ACU4" s="94"/>
      <c r="ACV4" s="94"/>
      <c r="ACW4" s="94"/>
      <c r="ACX4" s="94"/>
      <c r="ACY4" s="94"/>
      <c r="ACZ4" s="94"/>
      <c r="ADA4" s="94"/>
      <c r="ADB4" s="94"/>
      <c r="ADC4" s="94"/>
      <c r="ADD4" s="94"/>
      <c r="ADE4" s="94"/>
      <c r="ADF4" s="94"/>
      <c r="ADG4" s="94"/>
      <c r="ADH4" s="94"/>
      <c r="ADI4" s="94"/>
      <c r="ADJ4" s="94"/>
      <c r="ADK4" s="94"/>
      <c r="ADL4" s="94"/>
      <c r="ADM4" s="94"/>
      <c r="ADN4" s="94"/>
      <c r="ADO4" s="94"/>
      <c r="ADP4" s="94"/>
      <c r="ADQ4" s="94"/>
      <c r="ADR4" s="94"/>
      <c r="ADS4" s="94"/>
      <c r="ADT4" s="94"/>
      <c r="ADU4" s="94"/>
      <c r="ADV4" s="94"/>
      <c r="ADW4" s="94"/>
      <c r="ADX4" s="94"/>
      <c r="ADY4" s="94"/>
      <c r="ADZ4" s="94"/>
      <c r="AEA4" s="94"/>
      <c r="AEB4" s="94"/>
      <c r="AEC4" s="94"/>
      <c r="AED4" s="94"/>
      <c r="AEE4" s="94"/>
      <c r="AEF4" s="94"/>
      <c r="AEG4" s="94"/>
      <c r="AEH4" s="94"/>
      <c r="AEI4" s="94"/>
      <c r="AEJ4" s="94"/>
      <c r="AEK4" s="94"/>
      <c r="AEL4" s="94"/>
      <c r="AEM4" s="94"/>
      <c r="AEN4" s="94"/>
      <c r="AEO4" s="94"/>
      <c r="AEP4" s="94"/>
      <c r="AEQ4" s="94"/>
      <c r="AER4" s="94"/>
      <c r="AES4" s="94"/>
      <c r="AET4" s="94"/>
      <c r="AEU4" s="94"/>
      <c r="AEV4" s="94"/>
      <c r="AEW4" s="94"/>
      <c r="AEX4" s="94"/>
      <c r="AEY4" s="94"/>
      <c r="AEZ4" s="94"/>
      <c r="AFA4" s="94"/>
      <c r="AFB4" s="94"/>
      <c r="AFC4" s="94"/>
      <c r="AFD4" s="94"/>
      <c r="AFE4" s="94"/>
      <c r="AFF4" s="94"/>
      <c r="AFG4" s="94"/>
      <c r="AFH4" s="94"/>
      <c r="AFI4" s="94"/>
      <c r="AFJ4" s="94"/>
      <c r="AFK4" s="94"/>
      <c r="AFL4" s="94"/>
      <c r="AFM4" s="94"/>
      <c r="AFN4" s="94"/>
      <c r="AFO4" s="94"/>
      <c r="AFP4" s="94"/>
      <c r="AFQ4" s="94"/>
      <c r="AFR4" s="94"/>
      <c r="AFS4" s="94"/>
      <c r="AFT4" s="94"/>
      <c r="AFU4" s="94"/>
      <c r="AFV4" s="94"/>
      <c r="AFW4" s="94"/>
      <c r="AFX4" s="94"/>
      <c r="AFY4" s="94"/>
      <c r="AFZ4" s="94"/>
      <c r="AGA4" s="94"/>
      <c r="AGB4" s="94"/>
      <c r="AGC4" s="94"/>
      <c r="AGD4" s="94"/>
      <c r="AGE4" s="94"/>
      <c r="AGF4" s="94"/>
      <c r="AGG4" s="94"/>
      <c r="AGH4" s="94"/>
      <c r="AGI4" s="94"/>
      <c r="AGJ4" s="94"/>
      <c r="AGK4" s="94"/>
      <c r="AGL4" s="94"/>
      <c r="AGM4" s="94"/>
      <c r="AGN4" s="94"/>
      <c r="AGO4" s="94"/>
      <c r="AGP4" s="94"/>
      <c r="AGQ4" s="94"/>
      <c r="AGR4" s="94"/>
      <c r="AGS4" s="94"/>
      <c r="AGT4" s="94"/>
      <c r="AGU4" s="94"/>
      <c r="AGV4" s="94"/>
      <c r="AGW4" s="94"/>
      <c r="AGX4" s="94"/>
      <c r="AGY4" s="94"/>
      <c r="AGZ4" s="94"/>
      <c r="AHA4" s="94"/>
      <c r="AHB4" s="94"/>
      <c r="AHC4" s="94"/>
      <c r="AHD4" s="94"/>
      <c r="AHE4" s="94"/>
      <c r="AHF4" s="94"/>
      <c r="AHG4" s="94"/>
      <c r="AHH4" s="94"/>
      <c r="AHI4" s="94"/>
      <c r="AHJ4" s="94"/>
      <c r="AHK4" s="94"/>
      <c r="AHL4" s="94"/>
      <c r="AHM4" s="94"/>
      <c r="AHN4" s="94"/>
      <c r="AHO4" s="94"/>
      <c r="AHP4" s="94"/>
      <c r="AHQ4" s="94"/>
      <c r="AHR4" s="94"/>
      <c r="AHS4" s="94"/>
      <c r="AHT4" s="94"/>
      <c r="AHU4" s="94"/>
      <c r="AHV4" s="94"/>
      <c r="AHW4" s="94"/>
      <c r="AHX4" s="94"/>
      <c r="AHY4" s="94"/>
      <c r="AHZ4" s="94"/>
      <c r="AIA4" s="94"/>
      <c r="AIB4" s="94"/>
      <c r="AIC4" s="94"/>
      <c r="AID4" s="94"/>
      <c r="AIE4" s="94"/>
      <c r="AIF4" s="94"/>
      <c r="AIG4" s="94"/>
      <c r="AIH4" s="94"/>
      <c r="AII4" s="94"/>
      <c r="AIJ4" s="94"/>
      <c r="AIK4" s="94"/>
      <c r="AIL4" s="94"/>
      <c r="AIM4" s="94"/>
      <c r="AIN4" s="94"/>
      <c r="AIO4" s="94"/>
      <c r="AIP4" s="94"/>
      <c r="AIQ4" s="94"/>
      <c r="AIR4" s="94"/>
      <c r="AIS4" s="94"/>
      <c r="AIT4" s="94"/>
      <c r="AIU4" s="94"/>
      <c r="AIV4" s="94"/>
      <c r="AIW4" s="94"/>
      <c r="AIX4" s="94"/>
      <c r="AIY4" s="94"/>
      <c r="AIZ4" s="94"/>
      <c r="AJA4" s="94"/>
      <c r="AJB4" s="94"/>
      <c r="AJC4" s="94"/>
      <c r="AJD4" s="94"/>
      <c r="AJE4" s="94"/>
      <c r="AJF4" s="94"/>
      <c r="AJG4" s="94"/>
      <c r="AJH4" s="94"/>
      <c r="AJI4" s="94"/>
      <c r="AJJ4" s="94"/>
      <c r="AJK4" s="94"/>
      <c r="AJL4" s="94"/>
      <c r="AJM4" s="94"/>
      <c r="AJN4" s="94"/>
      <c r="AJO4" s="94"/>
      <c r="AJP4" s="94"/>
      <c r="AJQ4" s="94"/>
      <c r="AJR4" s="94"/>
      <c r="AJS4" s="94"/>
      <c r="AJT4" s="94"/>
      <c r="AJU4" s="94"/>
      <c r="AJV4" s="94"/>
      <c r="AJW4" s="94"/>
      <c r="AJX4" s="94"/>
      <c r="AJY4" s="94"/>
      <c r="AJZ4" s="94"/>
      <c r="AKA4" s="94"/>
      <c r="AKB4" s="94"/>
      <c r="AKC4" s="94"/>
      <c r="AKD4" s="94"/>
      <c r="AKE4" s="94"/>
      <c r="AKF4" s="94"/>
      <c r="AKG4" s="94"/>
      <c r="AKH4" s="94"/>
      <c r="AKI4" s="94"/>
      <c r="AKJ4" s="94"/>
      <c r="AKK4" s="94"/>
      <c r="AKL4" s="94"/>
      <c r="AKM4" s="94"/>
      <c r="AKN4" s="94"/>
      <c r="AKO4" s="94"/>
      <c r="AKP4" s="94"/>
      <c r="AKQ4" s="94"/>
      <c r="AKR4" s="94"/>
      <c r="AKS4" s="94"/>
      <c r="AKT4" s="94"/>
      <c r="AKU4" s="94"/>
      <c r="AKV4" s="94"/>
      <c r="AKW4" s="94"/>
      <c r="AKX4" s="94"/>
      <c r="AKY4" s="94"/>
      <c r="AKZ4" s="94"/>
      <c r="ALA4" s="94"/>
      <c r="ALB4" s="94"/>
      <c r="ALC4" s="94"/>
      <c r="ALD4" s="94"/>
      <c r="ALE4" s="94"/>
      <c r="ALF4" s="94"/>
      <c r="ALG4" s="94"/>
      <c r="ALH4" s="94"/>
      <c r="ALI4" s="94"/>
      <c r="ALJ4" s="94"/>
      <c r="ALK4" s="94"/>
      <c r="ALL4" s="94"/>
      <c r="ALM4" s="94"/>
      <c r="ALN4" s="94"/>
      <c r="ALO4" s="94"/>
      <c r="ALP4" s="94"/>
      <c r="ALQ4" s="94"/>
      <c r="ALR4" s="94"/>
      <c r="ALS4" s="94"/>
      <c r="ALT4" s="94"/>
      <c r="ALU4" s="94"/>
      <c r="ALV4" s="94"/>
      <c r="ALW4" s="94"/>
      <c r="ALX4" s="94"/>
      <c r="ALY4" s="94"/>
      <c r="ALZ4" s="94"/>
      <c r="AMA4" s="94"/>
      <c r="AMB4" s="94"/>
      <c r="AMC4" s="94"/>
      <c r="AMD4" s="94"/>
      <c r="AME4" s="94"/>
      <c r="AMF4" s="94"/>
      <c r="AMG4" s="95"/>
    </row>
    <row r="5" spans="1:1021" ht="24" customHeight="1" thickBot="1" x14ac:dyDescent="0.3">
      <c r="A5" s="148" t="s">
        <v>60</v>
      </c>
      <c r="B5" s="149"/>
      <c r="C5" s="149"/>
    </row>
    <row r="6" spans="1:1021" ht="26.25" thickBot="1" x14ac:dyDescent="0.3">
      <c r="A6" s="150" t="s">
        <v>119</v>
      </c>
      <c r="B6" s="85"/>
      <c r="C6" s="90">
        <v>4</v>
      </c>
    </row>
    <row r="7" spans="1:1021" ht="15.75" thickBot="1" x14ac:dyDescent="0.3">
      <c r="A7" s="150" t="s">
        <v>120</v>
      </c>
      <c r="B7" s="85"/>
      <c r="C7" s="90">
        <v>4</v>
      </c>
    </row>
    <row r="8" spans="1:1021" ht="15.75" thickBot="1" x14ac:dyDescent="0.3">
      <c r="A8" s="150" t="s">
        <v>121</v>
      </c>
      <c r="B8" s="85"/>
      <c r="C8" s="90">
        <v>4</v>
      </c>
    </row>
    <row r="9" spans="1:1021" ht="24" customHeight="1" thickBot="1" x14ac:dyDescent="0.3">
      <c r="A9" s="148" t="s">
        <v>61</v>
      </c>
      <c r="B9" s="149"/>
      <c r="C9" s="149"/>
    </row>
    <row r="10" spans="1:1021" ht="24" customHeight="1" thickBot="1" x14ac:dyDescent="0.3">
      <c r="A10" s="150" t="s">
        <v>122</v>
      </c>
      <c r="B10" s="85"/>
      <c r="C10" s="90">
        <v>1</v>
      </c>
    </row>
    <row r="11" spans="1:1021" ht="39" thickBot="1" x14ac:dyDescent="0.3">
      <c r="A11" s="150" t="s">
        <v>123</v>
      </c>
      <c r="B11" s="85"/>
      <c r="C11" s="90">
        <v>1</v>
      </c>
    </row>
    <row r="12" spans="1:1021" ht="39" thickBot="1" x14ac:dyDescent="0.3">
      <c r="A12" s="150" t="s">
        <v>124</v>
      </c>
      <c r="B12" s="85"/>
      <c r="C12" s="90">
        <v>1</v>
      </c>
    </row>
    <row r="13" spans="1:1021" ht="24" customHeight="1" thickBot="1" x14ac:dyDescent="0.3">
      <c r="A13" s="148" t="s">
        <v>125</v>
      </c>
      <c r="B13" s="149"/>
      <c r="C13" s="149"/>
    </row>
    <row r="14" spans="1:1021" ht="51.75" thickBot="1" x14ac:dyDescent="0.3">
      <c r="A14" s="150" t="s">
        <v>126</v>
      </c>
      <c r="B14" s="85"/>
      <c r="C14" s="90">
        <v>4</v>
      </c>
    </row>
    <row r="15" spans="1:1021" ht="51.75" thickBot="1" x14ac:dyDescent="0.3">
      <c r="A15" s="150" t="s">
        <v>127</v>
      </c>
      <c r="B15" s="85"/>
      <c r="C15" s="90">
        <v>4</v>
      </c>
    </row>
    <row r="16" spans="1:1021" ht="39" thickBot="1" x14ac:dyDescent="0.3">
      <c r="A16" s="150" t="s">
        <v>128</v>
      </c>
      <c r="B16" s="85"/>
      <c r="C16" s="90">
        <v>5</v>
      </c>
    </row>
    <row r="17" spans="1:3" ht="26.25" thickBot="1" x14ac:dyDescent="0.3">
      <c r="A17" s="150" t="s">
        <v>129</v>
      </c>
      <c r="B17" s="85"/>
      <c r="C17" s="90">
        <v>3</v>
      </c>
    </row>
    <row r="18" spans="1:3" ht="24" customHeight="1" thickBot="1" x14ac:dyDescent="0.3">
      <c r="A18" s="148" t="s">
        <v>52</v>
      </c>
      <c r="B18" s="149"/>
      <c r="C18" s="149"/>
    </row>
    <row r="19" spans="1:3" ht="15.75" thickBot="1" x14ac:dyDescent="0.3">
      <c r="A19" s="150" t="s">
        <v>130</v>
      </c>
      <c r="B19" s="85"/>
      <c r="C19" s="90">
        <v>5</v>
      </c>
    </row>
    <row r="20" spans="1:3" ht="15.75" thickBot="1" x14ac:dyDescent="0.3">
      <c r="A20" s="150" t="s">
        <v>131</v>
      </c>
      <c r="B20" s="85"/>
      <c r="C20" s="90">
        <v>4</v>
      </c>
    </row>
    <row r="21" spans="1:3" ht="15.75" thickBot="1" x14ac:dyDescent="0.3">
      <c r="A21" s="150" t="s">
        <v>132</v>
      </c>
      <c r="B21" s="85"/>
      <c r="C21" s="90">
        <v>5</v>
      </c>
    </row>
  </sheetData>
  <mergeCells count="6">
    <mergeCell ref="A1:C1"/>
    <mergeCell ref="A4:AMG4"/>
    <mergeCell ref="A5:C5"/>
    <mergeCell ref="A9:C9"/>
    <mergeCell ref="A13:C13"/>
    <mergeCell ref="A18:C18"/>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6C6DF"/>
  </sheetPr>
  <dimension ref="A1:AMG31"/>
  <sheetViews>
    <sheetView view="pageLayout" zoomScaleNormal="80" workbookViewId="0">
      <selection activeCell="C31" sqref="C31"/>
    </sheetView>
  </sheetViews>
  <sheetFormatPr baseColWidth="10" defaultRowHeight="15" x14ac:dyDescent="0.25"/>
  <cols>
    <col min="1" max="1" width="50.7109375" customWidth="1"/>
    <col min="2" max="2" width="63.140625" customWidth="1"/>
    <col min="3" max="3" width="16.5703125" customWidth="1"/>
  </cols>
  <sheetData>
    <row r="1" spans="1:1021" ht="69" customHeight="1" thickBot="1" x14ac:dyDescent="0.3">
      <c r="A1" s="156" t="s">
        <v>64</v>
      </c>
      <c r="B1" s="157"/>
      <c r="C1" s="157"/>
    </row>
    <row r="2" spans="1:1021" ht="18.75" thickBot="1" x14ac:dyDescent="0.3">
      <c r="A2" s="88"/>
      <c r="B2" s="88"/>
      <c r="C2" s="88"/>
    </row>
    <row r="3" spans="1:1021" ht="48" thickBot="1" x14ac:dyDescent="0.3">
      <c r="A3" s="163" t="s">
        <v>69</v>
      </c>
      <c r="B3" s="163" t="s">
        <v>70</v>
      </c>
      <c r="C3" s="163" t="s">
        <v>114</v>
      </c>
    </row>
    <row r="4" spans="1:1021" ht="24" customHeight="1" thickBot="1" x14ac:dyDescent="0.3">
      <c r="A4" s="93"/>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c r="IT4" s="94"/>
      <c r="IU4" s="94"/>
      <c r="IV4" s="94"/>
      <c r="IW4" s="94"/>
      <c r="IX4" s="94"/>
      <c r="IY4" s="94"/>
      <c r="IZ4" s="94"/>
      <c r="JA4" s="94"/>
      <c r="JB4" s="94"/>
      <c r="JC4" s="94"/>
      <c r="JD4" s="94"/>
      <c r="JE4" s="94"/>
      <c r="JF4" s="94"/>
      <c r="JG4" s="94"/>
      <c r="JH4" s="94"/>
      <c r="JI4" s="94"/>
      <c r="JJ4" s="94"/>
      <c r="JK4" s="94"/>
      <c r="JL4" s="94"/>
      <c r="JM4" s="94"/>
      <c r="JN4" s="94"/>
      <c r="JO4" s="94"/>
      <c r="JP4" s="94"/>
      <c r="JQ4" s="94"/>
      <c r="JR4" s="94"/>
      <c r="JS4" s="94"/>
      <c r="JT4" s="94"/>
      <c r="JU4" s="94"/>
      <c r="JV4" s="94"/>
      <c r="JW4" s="94"/>
      <c r="JX4" s="94"/>
      <c r="JY4" s="94"/>
      <c r="JZ4" s="94"/>
      <c r="KA4" s="94"/>
      <c r="KB4" s="94"/>
      <c r="KC4" s="94"/>
      <c r="KD4" s="94"/>
      <c r="KE4" s="94"/>
      <c r="KF4" s="94"/>
      <c r="KG4" s="94"/>
      <c r="KH4" s="94"/>
      <c r="KI4" s="94"/>
      <c r="KJ4" s="94"/>
      <c r="KK4" s="94"/>
      <c r="KL4" s="94"/>
      <c r="KM4" s="94"/>
      <c r="KN4" s="94"/>
      <c r="KO4" s="94"/>
      <c r="KP4" s="94"/>
      <c r="KQ4" s="94"/>
      <c r="KR4" s="94"/>
      <c r="KS4" s="94"/>
      <c r="KT4" s="94"/>
      <c r="KU4" s="94"/>
      <c r="KV4" s="94"/>
      <c r="KW4" s="94"/>
      <c r="KX4" s="94"/>
      <c r="KY4" s="94"/>
      <c r="KZ4" s="94"/>
      <c r="LA4" s="94"/>
      <c r="LB4" s="94"/>
      <c r="LC4" s="94"/>
      <c r="LD4" s="94"/>
      <c r="LE4" s="94"/>
      <c r="LF4" s="94"/>
      <c r="LG4" s="94"/>
      <c r="LH4" s="94"/>
      <c r="LI4" s="94"/>
      <c r="LJ4" s="94"/>
      <c r="LK4" s="94"/>
      <c r="LL4" s="94"/>
      <c r="LM4" s="94"/>
      <c r="LN4" s="94"/>
      <c r="LO4" s="94"/>
      <c r="LP4" s="94"/>
      <c r="LQ4" s="94"/>
      <c r="LR4" s="94"/>
      <c r="LS4" s="94"/>
      <c r="LT4" s="94"/>
      <c r="LU4" s="94"/>
      <c r="LV4" s="94"/>
      <c r="LW4" s="94"/>
      <c r="LX4" s="94"/>
      <c r="LY4" s="94"/>
      <c r="LZ4" s="94"/>
      <c r="MA4" s="94"/>
      <c r="MB4" s="94"/>
      <c r="MC4" s="94"/>
      <c r="MD4" s="94"/>
      <c r="ME4" s="94"/>
      <c r="MF4" s="94"/>
      <c r="MG4" s="94"/>
      <c r="MH4" s="94"/>
      <c r="MI4" s="94"/>
      <c r="MJ4" s="94"/>
      <c r="MK4" s="94"/>
      <c r="ML4" s="94"/>
      <c r="MM4" s="94"/>
      <c r="MN4" s="94"/>
      <c r="MO4" s="94"/>
      <c r="MP4" s="94"/>
      <c r="MQ4" s="94"/>
      <c r="MR4" s="94"/>
      <c r="MS4" s="94"/>
      <c r="MT4" s="94"/>
      <c r="MU4" s="94"/>
      <c r="MV4" s="94"/>
      <c r="MW4" s="94"/>
      <c r="MX4" s="94"/>
      <c r="MY4" s="94"/>
      <c r="MZ4" s="94"/>
      <c r="NA4" s="94"/>
      <c r="NB4" s="94"/>
      <c r="NC4" s="94"/>
      <c r="ND4" s="94"/>
      <c r="NE4" s="94"/>
      <c r="NF4" s="94"/>
      <c r="NG4" s="94"/>
      <c r="NH4" s="94"/>
      <c r="NI4" s="94"/>
      <c r="NJ4" s="94"/>
      <c r="NK4" s="94"/>
      <c r="NL4" s="94"/>
      <c r="NM4" s="94"/>
      <c r="NN4" s="94"/>
      <c r="NO4" s="94"/>
      <c r="NP4" s="94"/>
      <c r="NQ4" s="94"/>
      <c r="NR4" s="94"/>
      <c r="NS4" s="94"/>
      <c r="NT4" s="94"/>
      <c r="NU4" s="94"/>
      <c r="NV4" s="94"/>
      <c r="NW4" s="94"/>
      <c r="NX4" s="94"/>
      <c r="NY4" s="94"/>
      <c r="NZ4" s="94"/>
      <c r="OA4" s="94"/>
      <c r="OB4" s="94"/>
      <c r="OC4" s="94"/>
      <c r="OD4" s="94"/>
      <c r="OE4" s="94"/>
      <c r="OF4" s="94"/>
      <c r="OG4" s="94"/>
      <c r="OH4" s="94"/>
      <c r="OI4" s="94"/>
      <c r="OJ4" s="94"/>
      <c r="OK4" s="94"/>
      <c r="OL4" s="94"/>
      <c r="OM4" s="94"/>
      <c r="ON4" s="94"/>
      <c r="OO4" s="94"/>
      <c r="OP4" s="94"/>
      <c r="OQ4" s="94"/>
      <c r="OR4" s="94"/>
      <c r="OS4" s="94"/>
      <c r="OT4" s="94"/>
      <c r="OU4" s="94"/>
      <c r="OV4" s="94"/>
      <c r="OW4" s="94"/>
      <c r="OX4" s="94"/>
      <c r="OY4" s="94"/>
      <c r="OZ4" s="94"/>
      <c r="PA4" s="94"/>
      <c r="PB4" s="94"/>
      <c r="PC4" s="94"/>
      <c r="PD4" s="94"/>
      <c r="PE4" s="94"/>
      <c r="PF4" s="94"/>
      <c r="PG4" s="94"/>
      <c r="PH4" s="94"/>
      <c r="PI4" s="94"/>
      <c r="PJ4" s="94"/>
      <c r="PK4" s="94"/>
      <c r="PL4" s="94"/>
      <c r="PM4" s="94"/>
      <c r="PN4" s="94"/>
      <c r="PO4" s="94"/>
      <c r="PP4" s="94"/>
      <c r="PQ4" s="94"/>
      <c r="PR4" s="94"/>
      <c r="PS4" s="94"/>
      <c r="PT4" s="94"/>
      <c r="PU4" s="94"/>
      <c r="PV4" s="94"/>
      <c r="PW4" s="94"/>
      <c r="PX4" s="94"/>
      <c r="PY4" s="94"/>
      <c r="PZ4" s="94"/>
      <c r="QA4" s="94"/>
      <c r="QB4" s="94"/>
      <c r="QC4" s="94"/>
      <c r="QD4" s="94"/>
      <c r="QE4" s="94"/>
      <c r="QF4" s="94"/>
      <c r="QG4" s="94"/>
      <c r="QH4" s="94"/>
      <c r="QI4" s="94"/>
      <c r="QJ4" s="94"/>
      <c r="QK4" s="94"/>
      <c r="QL4" s="94"/>
      <c r="QM4" s="94"/>
      <c r="QN4" s="94"/>
      <c r="QO4" s="94"/>
      <c r="QP4" s="94"/>
      <c r="QQ4" s="94"/>
      <c r="QR4" s="94"/>
      <c r="QS4" s="94"/>
      <c r="QT4" s="94"/>
      <c r="QU4" s="94"/>
      <c r="QV4" s="94"/>
      <c r="QW4" s="94"/>
      <c r="QX4" s="94"/>
      <c r="QY4" s="94"/>
      <c r="QZ4" s="94"/>
      <c r="RA4" s="94"/>
      <c r="RB4" s="94"/>
      <c r="RC4" s="94"/>
      <c r="RD4" s="94"/>
      <c r="RE4" s="94"/>
      <c r="RF4" s="94"/>
      <c r="RG4" s="94"/>
      <c r="RH4" s="94"/>
      <c r="RI4" s="94"/>
      <c r="RJ4" s="94"/>
      <c r="RK4" s="94"/>
      <c r="RL4" s="94"/>
      <c r="RM4" s="94"/>
      <c r="RN4" s="94"/>
      <c r="RO4" s="94"/>
      <c r="RP4" s="94"/>
      <c r="RQ4" s="94"/>
      <c r="RR4" s="94"/>
      <c r="RS4" s="94"/>
      <c r="RT4" s="94"/>
      <c r="RU4" s="94"/>
      <c r="RV4" s="94"/>
      <c r="RW4" s="94"/>
      <c r="RX4" s="94"/>
      <c r="RY4" s="94"/>
      <c r="RZ4" s="94"/>
      <c r="SA4" s="94"/>
      <c r="SB4" s="94"/>
      <c r="SC4" s="94"/>
      <c r="SD4" s="94"/>
      <c r="SE4" s="94"/>
      <c r="SF4" s="94"/>
      <c r="SG4" s="94"/>
      <c r="SH4" s="94"/>
      <c r="SI4" s="94"/>
      <c r="SJ4" s="94"/>
      <c r="SK4" s="94"/>
      <c r="SL4" s="94"/>
      <c r="SM4" s="94"/>
      <c r="SN4" s="94"/>
      <c r="SO4" s="94"/>
      <c r="SP4" s="94"/>
      <c r="SQ4" s="94"/>
      <c r="SR4" s="94"/>
      <c r="SS4" s="94"/>
      <c r="ST4" s="94"/>
      <c r="SU4" s="94"/>
      <c r="SV4" s="94"/>
      <c r="SW4" s="94"/>
      <c r="SX4" s="94"/>
      <c r="SY4" s="94"/>
      <c r="SZ4" s="94"/>
      <c r="TA4" s="94"/>
      <c r="TB4" s="94"/>
      <c r="TC4" s="94"/>
      <c r="TD4" s="94"/>
      <c r="TE4" s="94"/>
      <c r="TF4" s="94"/>
      <c r="TG4" s="94"/>
      <c r="TH4" s="94"/>
      <c r="TI4" s="94"/>
      <c r="TJ4" s="94"/>
      <c r="TK4" s="94"/>
      <c r="TL4" s="94"/>
      <c r="TM4" s="94"/>
      <c r="TN4" s="94"/>
      <c r="TO4" s="94"/>
      <c r="TP4" s="94"/>
      <c r="TQ4" s="94"/>
      <c r="TR4" s="94"/>
      <c r="TS4" s="94"/>
      <c r="TT4" s="94"/>
      <c r="TU4" s="94"/>
      <c r="TV4" s="94"/>
      <c r="TW4" s="94"/>
      <c r="TX4" s="94"/>
      <c r="TY4" s="94"/>
      <c r="TZ4" s="94"/>
      <c r="UA4" s="94"/>
      <c r="UB4" s="94"/>
      <c r="UC4" s="94"/>
      <c r="UD4" s="94"/>
      <c r="UE4" s="94"/>
      <c r="UF4" s="94"/>
      <c r="UG4" s="94"/>
      <c r="UH4" s="94"/>
      <c r="UI4" s="94"/>
      <c r="UJ4" s="94"/>
      <c r="UK4" s="94"/>
      <c r="UL4" s="94"/>
      <c r="UM4" s="94"/>
      <c r="UN4" s="94"/>
      <c r="UO4" s="94"/>
      <c r="UP4" s="94"/>
      <c r="UQ4" s="94"/>
      <c r="UR4" s="94"/>
      <c r="US4" s="94"/>
      <c r="UT4" s="94"/>
      <c r="UU4" s="94"/>
      <c r="UV4" s="94"/>
      <c r="UW4" s="94"/>
      <c r="UX4" s="94"/>
      <c r="UY4" s="94"/>
      <c r="UZ4" s="94"/>
      <c r="VA4" s="94"/>
      <c r="VB4" s="94"/>
      <c r="VC4" s="94"/>
      <c r="VD4" s="94"/>
      <c r="VE4" s="94"/>
      <c r="VF4" s="94"/>
      <c r="VG4" s="94"/>
      <c r="VH4" s="94"/>
      <c r="VI4" s="94"/>
      <c r="VJ4" s="94"/>
      <c r="VK4" s="94"/>
      <c r="VL4" s="94"/>
      <c r="VM4" s="94"/>
      <c r="VN4" s="94"/>
      <c r="VO4" s="94"/>
      <c r="VP4" s="94"/>
      <c r="VQ4" s="94"/>
      <c r="VR4" s="94"/>
      <c r="VS4" s="94"/>
      <c r="VT4" s="94"/>
      <c r="VU4" s="94"/>
      <c r="VV4" s="94"/>
      <c r="VW4" s="94"/>
      <c r="VX4" s="94"/>
      <c r="VY4" s="94"/>
      <c r="VZ4" s="94"/>
      <c r="WA4" s="94"/>
      <c r="WB4" s="94"/>
      <c r="WC4" s="94"/>
      <c r="WD4" s="94"/>
      <c r="WE4" s="94"/>
      <c r="WF4" s="94"/>
      <c r="WG4" s="94"/>
      <c r="WH4" s="94"/>
      <c r="WI4" s="94"/>
      <c r="WJ4" s="94"/>
      <c r="WK4" s="94"/>
      <c r="WL4" s="94"/>
      <c r="WM4" s="94"/>
      <c r="WN4" s="94"/>
      <c r="WO4" s="94"/>
      <c r="WP4" s="94"/>
      <c r="WQ4" s="94"/>
      <c r="WR4" s="94"/>
      <c r="WS4" s="94"/>
      <c r="WT4" s="94"/>
      <c r="WU4" s="94"/>
      <c r="WV4" s="94"/>
      <c r="WW4" s="94"/>
      <c r="WX4" s="94"/>
      <c r="WY4" s="94"/>
      <c r="WZ4" s="94"/>
      <c r="XA4" s="94"/>
      <c r="XB4" s="94"/>
      <c r="XC4" s="94"/>
      <c r="XD4" s="94"/>
      <c r="XE4" s="94"/>
      <c r="XF4" s="94"/>
      <c r="XG4" s="94"/>
      <c r="XH4" s="94"/>
      <c r="XI4" s="94"/>
      <c r="XJ4" s="94"/>
      <c r="XK4" s="94"/>
      <c r="XL4" s="94"/>
      <c r="XM4" s="94"/>
      <c r="XN4" s="94"/>
      <c r="XO4" s="94"/>
      <c r="XP4" s="94"/>
      <c r="XQ4" s="94"/>
      <c r="XR4" s="94"/>
      <c r="XS4" s="94"/>
      <c r="XT4" s="94"/>
      <c r="XU4" s="94"/>
      <c r="XV4" s="94"/>
      <c r="XW4" s="94"/>
      <c r="XX4" s="94"/>
      <c r="XY4" s="94"/>
      <c r="XZ4" s="94"/>
      <c r="YA4" s="94"/>
      <c r="YB4" s="94"/>
      <c r="YC4" s="94"/>
      <c r="YD4" s="94"/>
      <c r="YE4" s="94"/>
      <c r="YF4" s="94"/>
      <c r="YG4" s="94"/>
      <c r="YH4" s="94"/>
      <c r="YI4" s="94"/>
      <c r="YJ4" s="94"/>
      <c r="YK4" s="94"/>
      <c r="YL4" s="94"/>
      <c r="YM4" s="94"/>
      <c r="YN4" s="94"/>
      <c r="YO4" s="94"/>
      <c r="YP4" s="94"/>
      <c r="YQ4" s="94"/>
      <c r="YR4" s="94"/>
      <c r="YS4" s="94"/>
      <c r="YT4" s="94"/>
      <c r="YU4" s="94"/>
      <c r="YV4" s="94"/>
      <c r="YW4" s="94"/>
      <c r="YX4" s="94"/>
      <c r="YY4" s="94"/>
      <c r="YZ4" s="94"/>
      <c r="ZA4" s="94"/>
      <c r="ZB4" s="94"/>
      <c r="ZC4" s="94"/>
      <c r="ZD4" s="94"/>
      <c r="ZE4" s="94"/>
      <c r="ZF4" s="94"/>
      <c r="ZG4" s="94"/>
      <c r="ZH4" s="94"/>
      <c r="ZI4" s="94"/>
      <c r="ZJ4" s="94"/>
      <c r="ZK4" s="94"/>
      <c r="ZL4" s="94"/>
      <c r="ZM4" s="94"/>
      <c r="ZN4" s="94"/>
      <c r="ZO4" s="94"/>
      <c r="ZP4" s="94"/>
      <c r="ZQ4" s="94"/>
      <c r="ZR4" s="94"/>
      <c r="ZS4" s="94"/>
      <c r="ZT4" s="94"/>
      <c r="ZU4" s="94"/>
      <c r="ZV4" s="94"/>
      <c r="ZW4" s="94"/>
      <c r="ZX4" s="94"/>
      <c r="ZY4" s="94"/>
      <c r="ZZ4" s="94"/>
      <c r="AAA4" s="94"/>
      <c r="AAB4" s="94"/>
      <c r="AAC4" s="94"/>
      <c r="AAD4" s="94"/>
      <c r="AAE4" s="94"/>
      <c r="AAF4" s="94"/>
      <c r="AAG4" s="94"/>
      <c r="AAH4" s="94"/>
      <c r="AAI4" s="94"/>
      <c r="AAJ4" s="94"/>
      <c r="AAK4" s="94"/>
      <c r="AAL4" s="94"/>
      <c r="AAM4" s="94"/>
      <c r="AAN4" s="94"/>
      <c r="AAO4" s="94"/>
      <c r="AAP4" s="94"/>
      <c r="AAQ4" s="94"/>
      <c r="AAR4" s="94"/>
      <c r="AAS4" s="94"/>
      <c r="AAT4" s="94"/>
      <c r="AAU4" s="94"/>
      <c r="AAV4" s="94"/>
      <c r="AAW4" s="94"/>
      <c r="AAX4" s="94"/>
      <c r="AAY4" s="94"/>
      <c r="AAZ4" s="94"/>
      <c r="ABA4" s="94"/>
      <c r="ABB4" s="94"/>
      <c r="ABC4" s="94"/>
      <c r="ABD4" s="94"/>
      <c r="ABE4" s="94"/>
      <c r="ABF4" s="94"/>
      <c r="ABG4" s="94"/>
      <c r="ABH4" s="94"/>
      <c r="ABI4" s="94"/>
      <c r="ABJ4" s="94"/>
      <c r="ABK4" s="94"/>
      <c r="ABL4" s="94"/>
      <c r="ABM4" s="94"/>
      <c r="ABN4" s="94"/>
      <c r="ABO4" s="94"/>
      <c r="ABP4" s="94"/>
      <c r="ABQ4" s="94"/>
      <c r="ABR4" s="94"/>
      <c r="ABS4" s="94"/>
      <c r="ABT4" s="94"/>
      <c r="ABU4" s="94"/>
      <c r="ABV4" s="94"/>
      <c r="ABW4" s="94"/>
      <c r="ABX4" s="94"/>
      <c r="ABY4" s="94"/>
      <c r="ABZ4" s="94"/>
      <c r="ACA4" s="94"/>
      <c r="ACB4" s="94"/>
      <c r="ACC4" s="94"/>
      <c r="ACD4" s="94"/>
      <c r="ACE4" s="94"/>
      <c r="ACF4" s="94"/>
      <c r="ACG4" s="94"/>
      <c r="ACH4" s="94"/>
      <c r="ACI4" s="94"/>
      <c r="ACJ4" s="94"/>
      <c r="ACK4" s="94"/>
      <c r="ACL4" s="94"/>
      <c r="ACM4" s="94"/>
      <c r="ACN4" s="94"/>
      <c r="ACO4" s="94"/>
      <c r="ACP4" s="94"/>
      <c r="ACQ4" s="94"/>
      <c r="ACR4" s="94"/>
      <c r="ACS4" s="94"/>
      <c r="ACT4" s="94"/>
      <c r="ACU4" s="94"/>
      <c r="ACV4" s="94"/>
      <c r="ACW4" s="94"/>
      <c r="ACX4" s="94"/>
      <c r="ACY4" s="94"/>
      <c r="ACZ4" s="94"/>
      <c r="ADA4" s="94"/>
      <c r="ADB4" s="94"/>
      <c r="ADC4" s="94"/>
      <c r="ADD4" s="94"/>
      <c r="ADE4" s="94"/>
      <c r="ADF4" s="94"/>
      <c r="ADG4" s="94"/>
      <c r="ADH4" s="94"/>
      <c r="ADI4" s="94"/>
      <c r="ADJ4" s="94"/>
      <c r="ADK4" s="94"/>
      <c r="ADL4" s="94"/>
      <c r="ADM4" s="94"/>
      <c r="ADN4" s="94"/>
      <c r="ADO4" s="94"/>
      <c r="ADP4" s="94"/>
      <c r="ADQ4" s="94"/>
      <c r="ADR4" s="94"/>
      <c r="ADS4" s="94"/>
      <c r="ADT4" s="94"/>
      <c r="ADU4" s="94"/>
      <c r="ADV4" s="94"/>
      <c r="ADW4" s="94"/>
      <c r="ADX4" s="94"/>
      <c r="ADY4" s="94"/>
      <c r="ADZ4" s="94"/>
      <c r="AEA4" s="94"/>
      <c r="AEB4" s="94"/>
      <c r="AEC4" s="94"/>
      <c r="AED4" s="94"/>
      <c r="AEE4" s="94"/>
      <c r="AEF4" s="94"/>
      <c r="AEG4" s="94"/>
      <c r="AEH4" s="94"/>
      <c r="AEI4" s="94"/>
      <c r="AEJ4" s="94"/>
      <c r="AEK4" s="94"/>
      <c r="AEL4" s="94"/>
      <c r="AEM4" s="94"/>
      <c r="AEN4" s="94"/>
      <c r="AEO4" s="94"/>
      <c r="AEP4" s="94"/>
      <c r="AEQ4" s="94"/>
      <c r="AER4" s="94"/>
      <c r="AES4" s="94"/>
      <c r="AET4" s="94"/>
      <c r="AEU4" s="94"/>
      <c r="AEV4" s="94"/>
      <c r="AEW4" s="94"/>
      <c r="AEX4" s="94"/>
      <c r="AEY4" s="94"/>
      <c r="AEZ4" s="94"/>
      <c r="AFA4" s="94"/>
      <c r="AFB4" s="94"/>
      <c r="AFC4" s="94"/>
      <c r="AFD4" s="94"/>
      <c r="AFE4" s="94"/>
      <c r="AFF4" s="94"/>
      <c r="AFG4" s="94"/>
      <c r="AFH4" s="94"/>
      <c r="AFI4" s="94"/>
      <c r="AFJ4" s="94"/>
      <c r="AFK4" s="94"/>
      <c r="AFL4" s="94"/>
      <c r="AFM4" s="94"/>
      <c r="AFN4" s="94"/>
      <c r="AFO4" s="94"/>
      <c r="AFP4" s="94"/>
      <c r="AFQ4" s="94"/>
      <c r="AFR4" s="94"/>
      <c r="AFS4" s="94"/>
      <c r="AFT4" s="94"/>
      <c r="AFU4" s="94"/>
      <c r="AFV4" s="94"/>
      <c r="AFW4" s="94"/>
      <c r="AFX4" s="94"/>
      <c r="AFY4" s="94"/>
      <c r="AFZ4" s="94"/>
      <c r="AGA4" s="94"/>
      <c r="AGB4" s="94"/>
      <c r="AGC4" s="94"/>
      <c r="AGD4" s="94"/>
      <c r="AGE4" s="94"/>
      <c r="AGF4" s="94"/>
      <c r="AGG4" s="94"/>
      <c r="AGH4" s="94"/>
      <c r="AGI4" s="94"/>
      <c r="AGJ4" s="94"/>
      <c r="AGK4" s="94"/>
      <c r="AGL4" s="94"/>
      <c r="AGM4" s="94"/>
      <c r="AGN4" s="94"/>
      <c r="AGO4" s="94"/>
      <c r="AGP4" s="94"/>
      <c r="AGQ4" s="94"/>
      <c r="AGR4" s="94"/>
      <c r="AGS4" s="94"/>
      <c r="AGT4" s="94"/>
      <c r="AGU4" s="94"/>
      <c r="AGV4" s="94"/>
      <c r="AGW4" s="94"/>
      <c r="AGX4" s="94"/>
      <c r="AGY4" s="94"/>
      <c r="AGZ4" s="94"/>
      <c r="AHA4" s="94"/>
      <c r="AHB4" s="94"/>
      <c r="AHC4" s="94"/>
      <c r="AHD4" s="94"/>
      <c r="AHE4" s="94"/>
      <c r="AHF4" s="94"/>
      <c r="AHG4" s="94"/>
      <c r="AHH4" s="94"/>
      <c r="AHI4" s="94"/>
      <c r="AHJ4" s="94"/>
      <c r="AHK4" s="94"/>
      <c r="AHL4" s="94"/>
      <c r="AHM4" s="94"/>
      <c r="AHN4" s="94"/>
      <c r="AHO4" s="94"/>
      <c r="AHP4" s="94"/>
      <c r="AHQ4" s="94"/>
      <c r="AHR4" s="94"/>
      <c r="AHS4" s="94"/>
      <c r="AHT4" s="94"/>
      <c r="AHU4" s="94"/>
      <c r="AHV4" s="94"/>
      <c r="AHW4" s="94"/>
      <c r="AHX4" s="94"/>
      <c r="AHY4" s="94"/>
      <c r="AHZ4" s="94"/>
      <c r="AIA4" s="94"/>
      <c r="AIB4" s="94"/>
      <c r="AIC4" s="94"/>
      <c r="AID4" s="94"/>
      <c r="AIE4" s="94"/>
      <c r="AIF4" s="94"/>
      <c r="AIG4" s="94"/>
      <c r="AIH4" s="94"/>
      <c r="AII4" s="94"/>
      <c r="AIJ4" s="94"/>
      <c r="AIK4" s="94"/>
      <c r="AIL4" s="94"/>
      <c r="AIM4" s="94"/>
      <c r="AIN4" s="94"/>
      <c r="AIO4" s="94"/>
      <c r="AIP4" s="94"/>
      <c r="AIQ4" s="94"/>
      <c r="AIR4" s="94"/>
      <c r="AIS4" s="94"/>
      <c r="AIT4" s="94"/>
      <c r="AIU4" s="94"/>
      <c r="AIV4" s="94"/>
      <c r="AIW4" s="94"/>
      <c r="AIX4" s="94"/>
      <c r="AIY4" s="94"/>
      <c r="AIZ4" s="94"/>
      <c r="AJA4" s="94"/>
      <c r="AJB4" s="94"/>
      <c r="AJC4" s="94"/>
      <c r="AJD4" s="94"/>
      <c r="AJE4" s="94"/>
      <c r="AJF4" s="94"/>
      <c r="AJG4" s="94"/>
      <c r="AJH4" s="94"/>
      <c r="AJI4" s="94"/>
      <c r="AJJ4" s="94"/>
      <c r="AJK4" s="94"/>
      <c r="AJL4" s="94"/>
      <c r="AJM4" s="94"/>
      <c r="AJN4" s="94"/>
      <c r="AJO4" s="94"/>
      <c r="AJP4" s="94"/>
      <c r="AJQ4" s="94"/>
      <c r="AJR4" s="94"/>
      <c r="AJS4" s="94"/>
      <c r="AJT4" s="94"/>
      <c r="AJU4" s="94"/>
      <c r="AJV4" s="94"/>
      <c r="AJW4" s="94"/>
      <c r="AJX4" s="94"/>
      <c r="AJY4" s="94"/>
      <c r="AJZ4" s="94"/>
      <c r="AKA4" s="94"/>
      <c r="AKB4" s="94"/>
      <c r="AKC4" s="94"/>
      <c r="AKD4" s="94"/>
      <c r="AKE4" s="94"/>
      <c r="AKF4" s="94"/>
      <c r="AKG4" s="94"/>
      <c r="AKH4" s="94"/>
      <c r="AKI4" s="94"/>
      <c r="AKJ4" s="94"/>
      <c r="AKK4" s="94"/>
      <c r="AKL4" s="94"/>
      <c r="AKM4" s="94"/>
      <c r="AKN4" s="94"/>
      <c r="AKO4" s="94"/>
      <c r="AKP4" s="94"/>
      <c r="AKQ4" s="94"/>
      <c r="AKR4" s="94"/>
      <c r="AKS4" s="94"/>
      <c r="AKT4" s="94"/>
      <c r="AKU4" s="94"/>
      <c r="AKV4" s="94"/>
      <c r="AKW4" s="94"/>
      <c r="AKX4" s="94"/>
      <c r="AKY4" s="94"/>
      <c r="AKZ4" s="94"/>
      <c r="ALA4" s="94"/>
      <c r="ALB4" s="94"/>
      <c r="ALC4" s="94"/>
      <c r="ALD4" s="94"/>
      <c r="ALE4" s="94"/>
      <c r="ALF4" s="94"/>
      <c r="ALG4" s="94"/>
      <c r="ALH4" s="94"/>
      <c r="ALI4" s="94"/>
      <c r="ALJ4" s="94"/>
      <c r="ALK4" s="94"/>
      <c r="ALL4" s="94"/>
      <c r="ALM4" s="94"/>
      <c r="ALN4" s="94"/>
      <c r="ALO4" s="94"/>
      <c r="ALP4" s="94"/>
      <c r="ALQ4" s="94"/>
      <c r="ALR4" s="94"/>
      <c r="ALS4" s="94"/>
      <c r="ALT4" s="94"/>
      <c r="ALU4" s="94"/>
      <c r="ALV4" s="94"/>
      <c r="ALW4" s="94"/>
      <c r="ALX4" s="94"/>
      <c r="ALY4" s="94"/>
      <c r="ALZ4" s="94"/>
      <c r="AMA4" s="94"/>
      <c r="AMB4" s="94"/>
      <c r="AMC4" s="94"/>
      <c r="AMD4" s="94"/>
      <c r="AME4" s="94"/>
      <c r="AMF4" s="94"/>
      <c r="AMG4" s="95"/>
    </row>
    <row r="5" spans="1:1021" ht="24" customHeight="1" thickBot="1" x14ac:dyDescent="0.3">
      <c r="A5" s="164" t="s">
        <v>64</v>
      </c>
      <c r="B5" s="165"/>
      <c r="C5" s="165"/>
    </row>
    <row r="6" spans="1:1021" ht="71.25" customHeight="1" thickBot="1" x14ac:dyDescent="0.3">
      <c r="A6" s="166" t="s">
        <v>134</v>
      </c>
      <c r="B6" s="85"/>
      <c r="C6" s="90">
        <v>4</v>
      </c>
    </row>
    <row r="7" spans="1:1021" ht="52.5" customHeight="1" thickBot="1" x14ac:dyDescent="0.3">
      <c r="A7" s="166" t="s">
        <v>135</v>
      </c>
      <c r="B7" s="85"/>
      <c r="C7" s="90">
        <v>4</v>
      </c>
    </row>
    <row r="8" spans="1:1021" ht="92.25" customHeight="1" thickBot="1" x14ac:dyDescent="0.3">
      <c r="A8" s="166" t="s">
        <v>136</v>
      </c>
      <c r="B8" s="85"/>
      <c r="C8" s="90">
        <v>2</v>
      </c>
    </row>
    <row r="9" spans="1:1021" ht="39" thickBot="1" x14ac:dyDescent="0.3">
      <c r="A9" s="166" t="s">
        <v>137</v>
      </c>
      <c r="B9" s="85"/>
      <c r="C9" s="90">
        <v>4</v>
      </c>
    </row>
    <row r="10" spans="1:1021" ht="24" customHeight="1" thickBot="1" x14ac:dyDescent="0.3">
      <c r="A10" s="164" t="s">
        <v>138</v>
      </c>
      <c r="B10" s="165"/>
      <c r="C10" s="165"/>
    </row>
    <row r="11" spans="1:1021" ht="24" customHeight="1" thickBot="1" x14ac:dyDescent="0.3">
      <c r="A11" s="166" t="s">
        <v>139</v>
      </c>
      <c r="B11" s="85"/>
      <c r="C11" s="90">
        <v>1</v>
      </c>
    </row>
    <row r="12" spans="1:1021" ht="51.75" thickBot="1" x14ac:dyDescent="0.3">
      <c r="A12" s="166" t="s">
        <v>140</v>
      </c>
      <c r="B12" s="85"/>
      <c r="C12" s="90">
        <v>1</v>
      </c>
    </row>
    <row r="13" spans="1:1021" ht="51.75" thickBot="1" x14ac:dyDescent="0.3">
      <c r="A13" s="166" t="s">
        <v>141</v>
      </c>
      <c r="B13" s="85"/>
      <c r="C13" s="168">
        <v>1</v>
      </c>
    </row>
    <row r="14" spans="1:1021" ht="51.75" thickBot="1" x14ac:dyDescent="0.3">
      <c r="A14" s="166" t="s">
        <v>142</v>
      </c>
      <c r="B14" s="147"/>
      <c r="C14" s="170">
        <v>1</v>
      </c>
    </row>
    <row r="15" spans="1:1021" ht="77.25" thickBot="1" x14ac:dyDescent="0.3">
      <c r="A15" s="166" t="s">
        <v>143</v>
      </c>
      <c r="B15" s="147"/>
      <c r="C15" s="169">
        <v>1</v>
      </c>
    </row>
    <row r="16" spans="1:1021" ht="24" customHeight="1" thickBot="1" x14ac:dyDescent="0.3">
      <c r="A16" s="164" t="s">
        <v>67</v>
      </c>
      <c r="B16" s="165"/>
      <c r="C16" s="171"/>
    </row>
    <row r="17" spans="1:3" ht="26.25" thickBot="1" x14ac:dyDescent="0.3">
      <c r="A17" s="166" t="s">
        <v>144</v>
      </c>
      <c r="B17" s="85"/>
      <c r="C17" s="90">
        <v>4</v>
      </c>
    </row>
    <row r="18" spans="1:3" ht="26.25" thickBot="1" x14ac:dyDescent="0.3">
      <c r="A18" s="166" t="s">
        <v>145</v>
      </c>
      <c r="B18" s="85"/>
      <c r="C18" s="90">
        <v>4</v>
      </c>
    </row>
    <row r="19" spans="1:3" ht="39" thickBot="1" x14ac:dyDescent="0.3">
      <c r="A19" s="166" t="s">
        <v>146</v>
      </c>
      <c r="B19" s="85"/>
      <c r="C19" s="90">
        <v>5</v>
      </c>
    </row>
    <row r="20" spans="1:3" ht="39" thickBot="1" x14ac:dyDescent="0.3">
      <c r="A20" s="166" t="s">
        <v>147</v>
      </c>
      <c r="B20" s="85"/>
      <c r="C20" s="90">
        <v>4</v>
      </c>
    </row>
    <row r="21" spans="1:3" ht="26.25" thickBot="1" x14ac:dyDescent="0.3">
      <c r="A21" s="166" t="s">
        <v>148</v>
      </c>
      <c r="B21" s="85"/>
      <c r="C21" s="90">
        <v>3</v>
      </c>
    </row>
    <row r="22" spans="1:3" ht="15.75" thickBot="1" x14ac:dyDescent="0.3">
      <c r="A22" s="166" t="s">
        <v>149</v>
      </c>
      <c r="B22" s="85"/>
      <c r="C22" s="90">
        <v>2</v>
      </c>
    </row>
    <row r="23" spans="1:3" ht="15.75" thickBot="1" x14ac:dyDescent="0.3">
      <c r="A23" s="166" t="s">
        <v>150</v>
      </c>
      <c r="B23" s="85"/>
      <c r="C23" s="90">
        <v>3</v>
      </c>
    </row>
    <row r="24" spans="1:3" ht="24" customHeight="1" thickBot="1" x14ac:dyDescent="0.3">
      <c r="A24" s="164" t="s">
        <v>151</v>
      </c>
      <c r="B24" s="165"/>
      <c r="C24" s="165"/>
    </row>
    <row r="25" spans="1:3" ht="26.25" thickBot="1" x14ac:dyDescent="0.3">
      <c r="A25" s="166" t="s">
        <v>152</v>
      </c>
      <c r="B25" s="85"/>
      <c r="C25" s="90">
        <v>5</v>
      </c>
    </row>
    <row r="26" spans="1:3" ht="26.25" thickBot="1" x14ac:dyDescent="0.3">
      <c r="A26" s="166" t="s">
        <v>153</v>
      </c>
      <c r="B26" s="85"/>
      <c r="C26" s="90">
        <v>4</v>
      </c>
    </row>
    <row r="27" spans="1:3" ht="26.25" thickBot="1" x14ac:dyDescent="0.3">
      <c r="A27" s="166" t="s">
        <v>154</v>
      </c>
      <c r="B27" s="172"/>
      <c r="C27" s="168">
        <v>5</v>
      </c>
    </row>
    <row r="28" spans="1:3" ht="51.75" thickBot="1" x14ac:dyDescent="0.3">
      <c r="A28" s="167" t="s">
        <v>155</v>
      </c>
      <c r="B28" s="173"/>
      <c r="C28" s="174">
        <v>4</v>
      </c>
    </row>
    <row r="29" spans="1:3" ht="26.25" thickBot="1" x14ac:dyDescent="0.3">
      <c r="A29" s="167" t="s">
        <v>156</v>
      </c>
      <c r="B29" s="173"/>
      <c r="C29" s="174">
        <v>4</v>
      </c>
    </row>
    <row r="30" spans="1:3" ht="26.25" thickBot="1" x14ac:dyDescent="0.3">
      <c r="A30" s="167" t="s">
        <v>157</v>
      </c>
      <c r="B30" s="173"/>
      <c r="C30" s="174">
        <v>4</v>
      </c>
    </row>
    <row r="31" spans="1:3" ht="26.25" thickBot="1" x14ac:dyDescent="0.3">
      <c r="A31" s="167" t="s">
        <v>158</v>
      </c>
      <c r="B31" s="173"/>
      <c r="C31" s="175">
        <v>4</v>
      </c>
    </row>
  </sheetData>
  <mergeCells count="6">
    <mergeCell ref="A1:C1"/>
    <mergeCell ref="A4:AMG4"/>
    <mergeCell ref="A5:C5"/>
    <mergeCell ref="A10:C10"/>
    <mergeCell ref="A16:C16"/>
    <mergeCell ref="A24:C24"/>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activeCell="A33" sqref="A33:J46"/>
    </sheetView>
  </sheetViews>
  <sheetFormatPr baseColWidth="10" defaultRowHeight="15" x14ac:dyDescent="0.25"/>
  <cols>
    <col min="1" max="1" width="10.5703125" customWidth="1"/>
    <col min="2" max="2" width="21.140625" customWidth="1"/>
    <col min="3" max="3" width="21.42578125" customWidth="1"/>
    <col min="4" max="4" width="20.85546875" customWidth="1"/>
    <col min="5" max="5" width="21" customWidth="1"/>
    <col min="6" max="6" width="21.140625" customWidth="1"/>
    <col min="7" max="9" width="10.5703125" customWidth="1"/>
    <col min="10" max="10" width="21.140625" customWidth="1"/>
    <col min="11" max="15" width="10.5703125" customWidth="1"/>
  </cols>
  <sheetData>
    <row r="1" spans="1:11" ht="18.75" thickBot="1" x14ac:dyDescent="0.3">
      <c r="A1" s="68" t="s">
        <v>133</v>
      </c>
      <c r="B1" s="68"/>
      <c r="C1" s="68"/>
      <c r="D1" s="68"/>
      <c r="E1" s="68"/>
      <c r="F1" s="68"/>
      <c r="G1" s="68"/>
      <c r="H1" s="68"/>
      <c r="I1" s="68"/>
      <c r="J1" s="69"/>
    </row>
    <row r="2" spans="1:11" ht="15.75" thickBot="1" x14ac:dyDescent="0.3">
      <c r="A2" s="70" t="s">
        <v>18</v>
      </c>
      <c r="B2" s="71"/>
      <c r="C2" s="71"/>
      <c r="D2" s="71"/>
      <c r="E2" s="71"/>
      <c r="F2" s="71"/>
      <c r="G2" s="71"/>
      <c r="H2" s="71"/>
      <c r="I2" s="71"/>
      <c r="J2" s="72"/>
      <c r="K2" s="15"/>
    </row>
    <row r="3" spans="1:11" x14ac:dyDescent="0.25">
      <c r="A3" s="73"/>
      <c r="B3" s="73"/>
      <c r="C3" s="73"/>
      <c r="D3" s="73"/>
      <c r="E3" s="73"/>
      <c r="F3" s="73"/>
      <c r="G3" s="73"/>
      <c r="H3" s="73"/>
      <c r="I3" s="73"/>
      <c r="J3" s="74"/>
    </row>
    <row r="4" spans="1:11" ht="36" customHeight="1" thickBot="1" x14ac:dyDescent="0.3">
      <c r="A4" s="75"/>
      <c r="B4" s="75"/>
      <c r="C4" s="75"/>
      <c r="D4" s="75"/>
      <c r="E4" s="75"/>
      <c r="F4" s="75"/>
      <c r="G4" s="75"/>
      <c r="H4" s="75"/>
      <c r="I4" s="75"/>
      <c r="J4" s="76"/>
    </row>
    <row r="5" spans="1:11" ht="17.25" thickBot="1" x14ac:dyDescent="0.35">
      <c r="A5" s="77" t="s">
        <v>19</v>
      </c>
      <c r="B5" s="78"/>
      <c r="C5" s="78"/>
      <c r="D5" s="78"/>
      <c r="E5" s="78"/>
      <c r="F5" s="78"/>
      <c r="G5" s="78"/>
      <c r="H5" s="78"/>
      <c r="I5" s="78"/>
      <c r="J5" s="79"/>
      <c r="K5" s="15"/>
    </row>
    <row r="6" spans="1:11" x14ac:dyDescent="0.25">
      <c r="A6" s="80" t="s">
        <v>20</v>
      </c>
      <c r="B6" s="80"/>
      <c r="C6" s="80"/>
      <c r="D6" s="80"/>
      <c r="E6" s="80"/>
      <c r="F6" s="80"/>
      <c r="G6" s="80"/>
      <c r="H6" s="80"/>
      <c r="I6" s="80"/>
      <c r="J6" s="81"/>
    </row>
    <row r="7" spans="1:11" x14ac:dyDescent="0.25">
      <c r="A7" s="60"/>
      <c r="B7" s="60"/>
      <c r="C7" s="60"/>
      <c r="D7" s="60"/>
      <c r="E7" s="60"/>
      <c r="F7" s="60"/>
      <c r="G7" s="60"/>
      <c r="H7" s="60"/>
      <c r="I7" s="60"/>
      <c r="J7" s="61"/>
    </row>
    <row r="8" spans="1:11" ht="15.75" thickBot="1" x14ac:dyDescent="0.3">
      <c r="A8" s="62"/>
      <c r="B8" s="62"/>
      <c r="C8" s="62"/>
      <c r="D8" s="62"/>
      <c r="E8" s="62"/>
      <c r="F8" s="62"/>
      <c r="G8" s="62"/>
      <c r="H8" s="62"/>
      <c r="I8" s="62"/>
      <c r="J8" s="63"/>
    </row>
    <row r="9" spans="1:11" ht="17.25" thickBot="1" x14ac:dyDescent="0.35">
      <c r="A9" s="77" t="s">
        <v>21</v>
      </c>
      <c r="B9" s="78"/>
      <c r="C9" s="78"/>
      <c r="D9" s="78"/>
      <c r="E9" s="78"/>
      <c r="F9" s="78"/>
      <c r="G9" s="78"/>
      <c r="H9" s="78"/>
      <c r="I9" s="78"/>
      <c r="J9" s="79"/>
    </row>
    <row r="10" spans="1:11" x14ac:dyDescent="0.25">
      <c r="A10" s="60" t="s">
        <v>22</v>
      </c>
      <c r="B10" s="60"/>
      <c r="C10" s="60"/>
      <c r="D10" s="60"/>
      <c r="E10" s="60"/>
      <c r="F10" s="60"/>
      <c r="G10" s="60"/>
      <c r="H10" s="60"/>
      <c r="I10" s="60"/>
      <c r="J10" s="61"/>
    </row>
    <row r="11" spans="1:11" ht="15.75" thickBot="1" x14ac:dyDescent="0.3">
      <c r="A11" s="62"/>
      <c r="B11" s="62"/>
      <c r="C11" s="62"/>
      <c r="D11" s="62"/>
      <c r="E11" s="62"/>
      <c r="F11" s="62"/>
      <c r="G11" s="62"/>
      <c r="H11" s="62"/>
      <c r="I11" s="62"/>
      <c r="J11" s="63"/>
    </row>
    <row r="12" spans="1:11" ht="17.25" thickBot="1" x14ac:dyDescent="0.3">
      <c r="A12" s="64" t="s">
        <v>42</v>
      </c>
      <c r="B12" s="65"/>
      <c r="C12" s="65"/>
      <c r="D12" s="65"/>
      <c r="E12" s="65"/>
      <c r="F12" s="65"/>
      <c r="G12" s="65"/>
      <c r="H12" s="65"/>
      <c r="I12" s="65"/>
      <c r="J12" s="65"/>
      <c r="K12" s="15"/>
    </row>
    <row r="13" spans="1:11" ht="15.75" thickBot="1" x14ac:dyDescent="0.3">
      <c r="A13" s="55" t="s">
        <v>23</v>
      </c>
      <c r="B13" s="55"/>
      <c r="C13" s="55"/>
      <c r="D13" s="55"/>
      <c r="E13" s="55"/>
      <c r="F13" s="55"/>
      <c r="G13" s="55"/>
      <c r="H13" s="55"/>
      <c r="I13" s="55"/>
      <c r="J13" s="55"/>
      <c r="K13" s="15"/>
    </row>
    <row r="14" spans="1:11" x14ac:dyDescent="0.25">
      <c r="A14" s="66" t="s">
        <v>24</v>
      </c>
      <c r="B14" s="66"/>
      <c r="C14" s="66"/>
      <c r="D14" s="66"/>
      <c r="E14" s="66"/>
      <c r="F14" s="66"/>
      <c r="G14" s="66"/>
      <c r="H14" s="66"/>
      <c r="I14" s="66"/>
      <c r="J14" s="67"/>
    </row>
    <row r="15" spans="1:11" x14ac:dyDescent="0.25">
      <c r="A15" s="58" t="s">
        <v>25</v>
      </c>
      <c r="B15" s="58"/>
      <c r="C15" s="58"/>
      <c r="D15" s="58"/>
      <c r="E15" s="58"/>
      <c r="F15" s="58"/>
      <c r="G15" s="58"/>
      <c r="H15" s="58"/>
      <c r="I15" s="58"/>
      <c r="J15" s="58"/>
    </row>
    <row r="16" spans="1:11" x14ac:dyDescent="0.25">
      <c r="A16" s="58" t="s">
        <v>26</v>
      </c>
      <c r="B16" s="58"/>
      <c r="C16" s="58"/>
      <c r="D16" s="58"/>
      <c r="E16" s="58"/>
      <c r="F16" s="58"/>
      <c r="G16" s="58"/>
      <c r="H16" s="58"/>
      <c r="I16" s="58"/>
      <c r="J16" s="58"/>
    </row>
    <row r="17" spans="1:11" ht="15.75" thickBot="1" x14ac:dyDescent="0.3">
      <c r="A17" s="52" t="s">
        <v>27</v>
      </c>
      <c r="B17" s="52"/>
      <c r="C17" s="52"/>
      <c r="D17" s="52"/>
      <c r="E17" s="52"/>
      <c r="F17" s="52"/>
      <c r="G17" s="52"/>
      <c r="H17" s="52"/>
      <c r="I17" s="52"/>
      <c r="J17" s="52"/>
    </row>
    <row r="18" spans="1:11" ht="15.75" thickBot="1" x14ac:dyDescent="0.3">
      <c r="A18" s="17"/>
      <c r="B18" s="17"/>
      <c r="C18" s="17"/>
      <c r="D18" s="17"/>
      <c r="E18" s="18"/>
      <c r="F18" s="18"/>
      <c r="G18" s="18"/>
      <c r="H18" s="18"/>
      <c r="I18" s="18"/>
      <c r="J18" s="18"/>
      <c r="K18" s="15"/>
    </row>
    <row r="19" spans="1:11" ht="17.25" thickBot="1" x14ac:dyDescent="0.3">
      <c r="A19" s="53" t="s">
        <v>28</v>
      </c>
      <c r="B19" s="53"/>
      <c r="C19" s="53"/>
      <c r="D19" s="53"/>
      <c r="E19" s="53"/>
      <c r="F19" s="53"/>
      <c r="G19" s="53"/>
      <c r="H19" s="53"/>
      <c r="I19" s="53"/>
      <c r="J19" s="54"/>
    </row>
    <row r="20" spans="1:11" ht="15.75" thickBot="1" x14ac:dyDescent="0.3">
      <c r="A20" s="55" t="s">
        <v>29</v>
      </c>
      <c r="B20" s="55"/>
      <c r="C20" s="55"/>
      <c r="D20" s="55"/>
      <c r="E20" s="55"/>
      <c r="F20" s="55"/>
      <c r="G20" s="55"/>
      <c r="H20" s="55"/>
      <c r="I20" s="55"/>
      <c r="J20" s="55"/>
      <c r="K20" s="15"/>
    </row>
    <row r="21" spans="1:11" x14ac:dyDescent="0.25">
      <c r="A21" s="56" t="s">
        <v>30</v>
      </c>
      <c r="B21" s="56"/>
      <c r="C21" s="56"/>
      <c r="D21" s="56"/>
      <c r="E21" s="56"/>
      <c r="F21" s="56"/>
      <c r="G21" s="56"/>
      <c r="H21" s="56"/>
      <c r="I21" s="56"/>
      <c r="J21" s="57"/>
    </row>
    <row r="22" spans="1:11" x14ac:dyDescent="0.25">
      <c r="A22" s="58" t="s">
        <v>31</v>
      </c>
      <c r="B22" s="58"/>
      <c r="C22" s="58"/>
      <c r="D22" s="58"/>
      <c r="E22" s="58"/>
      <c r="F22" s="58"/>
      <c r="G22" s="58"/>
      <c r="H22" s="58"/>
      <c r="I22" s="58"/>
      <c r="J22" s="58"/>
      <c r="K22" s="15"/>
    </row>
    <row r="23" spans="1:11" ht="15.75" thickBot="1" x14ac:dyDescent="0.3">
      <c r="A23" s="59" t="s">
        <v>32</v>
      </c>
      <c r="B23" s="59"/>
      <c r="C23" s="59"/>
      <c r="D23" s="59"/>
      <c r="E23" s="59"/>
      <c r="F23" s="59"/>
      <c r="G23" s="59"/>
      <c r="H23" s="59"/>
      <c r="I23" s="59"/>
      <c r="J23" s="59"/>
      <c r="K23" s="15"/>
    </row>
    <row r="24" spans="1:11" ht="15.75" thickBot="1" x14ac:dyDescent="0.3">
      <c r="A24" s="19"/>
      <c r="B24" s="20"/>
      <c r="C24" s="20"/>
      <c r="D24" s="20"/>
      <c r="E24" s="20"/>
      <c r="F24" s="20"/>
      <c r="G24" s="20"/>
      <c r="H24" s="20"/>
      <c r="I24" s="20"/>
      <c r="J24" s="21"/>
    </row>
    <row r="25" spans="1:11" ht="17.25" thickBot="1" x14ac:dyDescent="0.3">
      <c r="A25" s="47" t="s">
        <v>43</v>
      </c>
      <c r="B25" s="47"/>
      <c r="C25" s="47"/>
      <c r="D25" s="47"/>
      <c r="E25" s="47"/>
      <c r="F25" s="47"/>
      <c r="G25" s="47"/>
      <c r="H25" s="47"/>
      <c r="I25" s="47"/>
      <c r="J25" s="47"/>
      <c r="K25" s="15"/>
    </row>
    <row r="26" spans="1:11" ht="15.75" thickBot="1" x14ac:dyDescent="0.3">
      <c r="A26" s="48" t="s">
        <v>33</v>
      </c>
      <c r="B26" s="50" t="s">
        <v>34</v>
      </c>
      <c r="C26" s="50" t="s">
        <v>35</v>
      </c>
      <c r="D26" s="22" t="s">
        <v>36</v>
      </c>
      <c r="E26" s="50" t="s">
        <v>37</v>
      </c>
      <c r="F26" s="50" t="s">
        <v>38</v>
      </c>
      <c r="G26" s="23"/>
      <c r="H26" s="23"/>
      <c r="I26" s="23"/>
    </row>
    <row r="27" spans="1:11" ht="15.75" thickBot="1" x14ac:dyDescent="0.3">
      <c r="A27" s="49"/>
      <c r="B27" s="51"/>
      <c r="C27" s="51"/>
      <c r="D27" s="24" t="s">
        <v>39</v>
      </c>
      <c r="E27" s="51"/>
      <c r="F27" s="51"/>
      <c r="G27" s="23"/>
      <c r="H27" s="23"/>
      <c r="I27" s="23"/>
    </row>
    <row r="28" spans="1:11" ht="15.75" thickBot="1" x14ac:dyDescent="0.3">
      <c r="A28" s="25"/>
      <c r="B28" s="26"/>
      <c r="C28" s="26"/>
      <c r="D28" s="26"/>
      <c r="E28" s="26"/>
      <c r="F28" s="26"/>
      <c r="G28" s="23"/>
      <c r="H28" s="23"/>
      <c r="I28" s="23"/>
    </row>
    <row r="29" spans="1:11" ht="15.75" thickBot="1" x14ac:dyDescent="0.3">
      <c r="A29" s="25"/>
      <c r="B29" s="26"/>
      <c r="C29" s="26"/>
      <c r="D29" s="26"/>
      <c r="E29" s="26"/>
      <c r="F29" s="26"/>
      <c r="G29" s="23"/>
      <c r="H29" s="23"/>
      <c r="I29" s="23"/>
    </row>
    <row r="30" spans="1:11" ht="15.75" thickBot="1" x14ac:dyDescent="0.3">
      <c r="A30" s="25"/>
      <c r="B30" s="26"/>
      <c r="C30" s="26"/>
      <c r="D30" s="26"/>
      <c r="E30" s="26"/>
      <c r="F30" s="26"/>
      <c r="G30" s="23"/>
      <c r="H30" s="23"/>
      <c r="I30" s="23"/>
    </row>
    <row r="31" spans="1:11" ht="15.75" thickBot="1" x14ac:dyDescent="0.3">
      <c r="A31" s="27"/>
      <c r="B31" s="27"/>
      <c r="C31" s="27"/>
      <c r="D31" s="27"/>
      <c r="E31" s="27"/>
      <c r="F31" s="16"/>
      <c r="G31" s="27"/>
      <c r="H31" s="27"/>
      <c r="I31" s="27"/>
      <c r="J31" s="27"/>
    </row>
    <row r="32" spans="1:11" ht="17.25" thickBot="1" x14ac:dyDescent="0.35">
      <c r="A32" s="41" t="s">
        <v>40</v>
      </c>
      <c r="B32" s="41"/>
      <c r="C32" s="41"/>
      <c r="D32" s="41"/>
      <c r="E32" s="41"/>
      <c r="F32" s="41"/>
      <c r="G32" s="41"/>
      <c r="H32" s="41"/>
      <c r="I32" s="41"/>
      <c r="J32" s="42"/>
    </row>
    <row r="33" spans="1:10" x14ac:dyDescent="0.25">
      <c r="A33" s="43" t="s">
        <v>41</v>
      </c>
      <c r="B33" s="43"/>
      <c r="C33" s="43"/>
      <c r="D33" s="43"/>
      <c r="E33" s="43"/>
      <c r="F33" s="43"/>
      <c r="G33" s="43"/>
      <c r="H33" s="43"/>
      <c r="I33" s="43"/>
      <c r="J33" s="44"/>
    </row>
    <row r="34" spans="1:10" x14ac:dyDescent="0.25">
      <c r="A34" s="43"/>
      <c r="B34" s="43"/>
      <c r="C34" s="43"/>
      <c r="D34" s="43"/>
      <c r="E34" s="43"/>
      <c r="F34" s="43"/>
      <c r="G34" s="43"/>
      <c r="H34" s="43"/>
      <c r="I34" s="43"/>
      <c r="J34" s="44"/>
    </row>
    <row r="35" spans="1:10" x14ac:dyDescent="0.25">
      <c r="A35" s="43"/>
      <c r="B35" s="43"/>
      <c r="C35" s="43"/>
      <c r="D35" s="43"/>
      <c r="E35" s="43"/>
      <c r="F35" s="43"/>
      <c r="G35" s="43"/>
      <c r="H35" s="43"/>
      <c r="I35" s="43"/>
      <c r="J35" s="44"/>
    </row>
    <row r="36" spans="1:10" x14ac:dyDescent="0.25">
      <c r="A36" s="43"/>
      <c r="B36" s="43"/>
      <c r="C36" s="43"/>
      <c r="D36" s="43"/>
      <c r="E36" s="43"/>
      <c r="F36" s="43"/>
      <c r="G36" s="43"/>
      <c r="H36" s="43"/>
      <c r="I36" s="43"/>
      <c r="J36" s="44"/>
    </row>
    <row r="37" spans="1:10" x14ac:dyDescent="0.25">
      <c r="A37" s="43"/>
      <c r="B37" s="43"/>
      <c r="C37" s="43"/>
      <c r="D37" s="43"/>
      <c r="E37" s="43"/>
      <c r="F37" s="43"/>
      <c r="G37" s="43"/>
      <c r="H37" s="43"/>
      <c r="I37" s="43"/>
      <c r="J37" s="44"/>
    </row>
    <row r="38" spans="1:10" x14ac:dyDescent="0.25">
      <c r="A38" s="43"/>
      <c r="B38" s="43"/>
      <c r="C38" s="43"/>
      <c r="D38" s="43"/>
      <c r="E38" s="43"/>
      <c r="F38" s="43"/>
      <c r="G38" s="43"/>
      <c r="H38" s="43"/>
      <c r="I38" s="43"/>
      <c r="J38" s="44"/>
    </row>
    <row r="39" spans="1:10" x14ac:dyDescent="0.25">
      <c r="A39" s="43"/>
      <c r="B39" s="43"/>
      <c r="C39" s="43"/>
      <c r="D39" s="43"/>
      <c r="E39" s="43"/>
      <c r="F39" s="43"/>
      <c r="G39" s="43"/>
      <c r="H39" s="43"/>
      <c r="I39" s="43"/>
      <c r="J39" s="44"/>
    </row>
    <row r="40" spans="1:10" x14ac:dyDescent="0.25">
      <c r="A40" s="43"/>
      <c r="B40" s="43"/>
      <c r="C40" s="43"/>
      <c r="D40" s="43"/>
      <c r="E40" s="43"/>
      <c r="F40" s="43"/>
      <c r="G40" s="43"/>
      <c r="H40" s="43"/>
      <c r="I40" s="43"/>
      <c r="J40" s="44"/>
    </row>
    <row r="41" spans="1:10" x14ac:dyDescent="0.25">
      <c r="A41" s="43"/>
      <c r="B41" s="43"/>
      <c r="C41" s="43"/>
      <c r="D41" s="43"/>
      <c r="E41" s="43"/>
      <c r="F41" s="43"/>
      <c r="G41" s="43"/>
      <c r="H41" s="43"/>
      <c r="I41" s="43"/>
      <c r="J41" s="44"/>
    </row>
    <row r="42" spans="1:10" x14ac:dyDescent="0.25">
      <c r="A42" s="43"/>
      <c r="B42" s="43"/>
      <c r="C42" s="43"/>
      <c r="D42" s="43"/>
      <c r="E42" s="43"/>
      <c r="F42" s="43"/>
      <c r="G42" s="43"/>
      <c r="H42" s="43"/>
      <c r="I42" s="43"/>
      <c r="J42" s="44"/>
    </row>
    <row r="43" spans="1:10" x14ac:dyDescent="0.25">
      <c r="A43" s="43"/>
      <c r="B43" s="43"/>
      <c r="C43" s="43"/>
      <c r="D43" s="43"/>
      <c r="E43" s="43"/>
      <c r="F43" s="43"/>
      <c r="G43" s="43"/>
      <c r="H43" s="43"/>
      <c r="I43" s="43"/>
      <c r="J43" s="44"/>
    </row>
    <row r="44" spans="1:10" x14ac:dyDescent="0.25">
      <c r="A44" s="43"/>
      <c r="B44" s="43"/>
      <c r="C44" s="43"/>
      <c r="D44" s="43"/>
      <c r="E44" s="43"/>
      <c r="F44" s="43"/>
      <c r="G44" s="43"/>
      <c r="H44" s="43"/>
      <c r="I44" s="43"/>
      <c r="J44" s="44"/>
    </row>
    <row r="45" spans="1:10" x14ac:dyDescent="0.25">
      <c r="A45" s="43"/>
      <c r="B45" s="43"/>
      <c r="C45" s="43"/>
      <c r="D45" s="43"/>
      <c r="E45" s="43"/>
      <c r="F45" s="43"/>
      <c r="G45" s="43"/>
      <c r="H45" s="43"/>
      <c r="I45" s="43"/>
      <c r="J45" s="44"/>
    </row>
    <row r="46" spans="1:10" ht="15.75" thickBot="1" x14ac:dyDescent="0.3">
      <c r="A46" s="45"/>
      <c r="B46" s="45"/>
      <c r="C46" s="45"/>
      <c r="D46" s="45"/>
      <c r="E46" s="45"/>
      <c r="F46" s="45"/>
      <c r="G46" s="45"/>
      <c r="H46" s="45"/>
      <c r="I46" s="45"/>
      <c r="J46" s="46"/>
    </row>
  </sheetData>
  <mergeCells count="26">
    <mergeCell ref="A9:J9"/>
    <mergeCell ref="A1:J1"/>
    <mergeCell ref="A2:J2"/>
    <mergeCell ref="A3:J4"/>
    <mergeCell ref="A5:J5"/>
    <mergeCell ref="A6:J8"/>
    <mergeCell ref="A23:J23"/>
    <mergeCell ref="A10:J11"/>
    <mergeCell ref="A12:J12"/>
    <mergeCell ref="A13:J13"/>
    <mergeCell ref="A14:J14"/>
    <mergeCell ref="A15:J15"/>
    <mergeCell ref="A16:J16"/>
    <mergeCell ref="A17:J17"/>
    <mergeCell ref="A19:J19"/>
    <mergeCell ref="A20:J20"/>
    <mergeCell ref="A21:J21"/>
    <mergeCell ref="A22:J22"/>
    <mergeCell ref="A32:J32"/>
    <mergeCell ref="A33:J46"/>
    <mergeCell ref="A25:J25"/>
    <mergeCell ref="A26:A27"/>
    <mergeCell ref="B26:B27"/>
    <mergeCell ref="C26:C27"/>
    <mergeCell ref="E26:E27"/>
    <mergeCell ref="F26:F2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Présentation et synthèse</vt:lpstr>
      <vt:lpstr>Les attendus</vt:lpstr>
      <vt:lpstr>DOMAINE 1</vt:lpstr>
      <vt:lpstr>DOMAINE 2</vt:lpstr>
      <vt:lpstr>DOMAINE 3</vt:lpstr>
      <vt:lpstr>DOMAINE 4</vt:lpstr>
      <vt:lpstr>Le rapport d'auto évaluation</vt:lpstr>
    </vt:vector>
  </TitlesOfParts>
  <Company>Académie d'Orléans-Tours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Patrice ROUSSEAU</dc:creator>
  <cp:lastModifiedBy>Jérôme PAILLETTE</cp:lastModifiedBy>
  <dcterms:created xsi:type="dcterms:W3CDTF">2021-09-21T15:43:54Z</dcterms:created>
  <dcterms:modified xsi:type="dcterms:W3CDTF">2022-04-25T13:47:18Z</dcterms:modified>
</cp:coreProperties>
</file>